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202300"/>
  <mc:AlternateContent xmlns:mc="http://schemas.openxmlformats.org/markup-compatibility/2006">
    <mc:Choice Requires="x15">
      <x15ac:absPath xmlns:x15ac="http://schemas.microsoft.com/office/spreadsheetml/2010/11/ac" url="C:\Users\bcastillo\Downloads\"/>
    </mc:Choice>
  </mc:AlternateContent>
  <xr:revisionPtr revIDLastSave="0" documentId="13_ncr:1_{5C71FB8F-3341-4DC6-8B5F-EA597580732A}" xr6:coauthVersionLast="47" xr6:coauthVersionMax="47" xr10:uidLastSave="{00000000-0000-0000-0000-000000000000}"/>
  <bookViews>
    <workbookView xWindow="20370" yWindow="-120" windowWidth="29040" windowHeight="15840" tabRatio="500" activeTab="1" xr2:uid="{00000000-000D-0000-FFFF-FFFF00000000}"/>
  </bookViews>
  <sheets>
    <sheet name="02-2024" sheetId="2" r:id="rId1"/>
    <sheet name="Sheet1" sheetId="1"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6" i="2" l="1"/>
  <c r="F18" i="2"/>
  <c r="F17" i="2"/>
  <c r="F16" i="2"/>
  <c r="F15" i="2"/>
  <c r="F14" i="2"/>
  <c r="F13" i="2"/>
  <c r="F12" i="2"/>
  <c r="F11" i="2"/>
</calcChain>
</file>

<file path=xl/sharedStrings.xml><?xml version="1.0" encoding="utf-8"?>
<sst xmlns="http://schemas.openxmlformats.org/spreadsheetml/2006/main" count="538" uniqueCount="233">
  <si>
    <r>
      <t xml:space="preserve">SISTEMA DE GESTION
</t>
    </r>
    <r>
      <rPr>
        <b/>
        <sz val="9"/>
        <color indexed="8"/>
        <rFont val="Arial"/>
        <charset val="1"/>
      </rPr>
      <t xml:space="preserve">Información de oficio
</t>
    </r>
    <r>
      <rPr>
        <b/>
        <sz val="10"/>
        <color indexed="8"/>
        <rFont val="Arial"/>
        <charset val="1"/>
      </rPr>
      <t xml:space="preserve">Ley de acceso a la información - Art 10 Numeral 11
</t>
    </r>
    <r>
      <rPr>
        <b/>
        <sz val="12"/>
        <color indexed="8"/>
        <rFont val="Arial"/>
        <charset val="1"/>
      </rPr>
      <t>INFORMACIÓN DE PROCESOS DE CONTRATACIONES</t>
    </r>
  </si>
  <si>
    <t>PAGINA     :</t>
  </si>
  <si>
    <t>de</t>
  </si>
  <si>
    <t>FECHA       :</t>
  </si>
  <si>
    <t>HORA        :</t>
  </si>
  <si>
    <t>REPORTE   :</t>
  </si>
  <si>
    <t>R00812608.rpt</t>
  </si>
  <si>
    <t>EJERCICIO</t>
  </si>
  <si>
    <t>2024</t>
  </si>
  <si>
    <t>PERIODO</t>
  </si>
  <si>
    <t>febrero</t>
  </si>
  <si>
    <t>a</t>
  </si>
  <si>
    <t>ENTIDAD</t>
  </si>
  <si>
    <t>11140067</t>
  </si>
  <si>
    <t>PROCESO</t>
  </si>
  <si>
    <t>ARRENDAMIENTO DE BIENES INMUEBLES  (Art.43 inciso e)</t>
  </si>
  <si>
    <t>Gestion de Gasto</t>
  </si>
  <si>
    <t>Monto
contratado</t>
  </si>
  <si>
    <t>Descripción / Nit / Proveedor</t>
  </si>
  <si>
    <t>Renglón presupuestario</t>
  </si>
  <si>
    <t>Arrendamiento de Inmueble ubicado en 7ª Avenida 06-68 de la zona 9 de esta Ciudad Capital, para funcionamiento de oficinas del Consejo Nacional de Adopciones, período correspondiente al mes de febrero de 2024</t>
  </si>
  <si>
    <t>ARRENDAMIENTO DE EDIFICIOS Y LOCALES</t>
  </si>
  <si>
    <t>19,683.34</t>
  </si>
  <si>
    <t>34964479</t>
  </si>
  <si>
    <t>INMOBILIARIA HONEY-BEE, SOCIEDAD ANONIMA</t>
  </si>
  <si>
    <t>19,683.35</t>
  </si>
  <si>
    <t>Arrendamiento de inmueble ubicado en la 1ª Avenida A 10-15 zona 6 del Municipio de Quetzaltenango Departamento de Quetzaltenango, destinado para el funcionamiento de la Oficina Departamental de Quetzaltenango del Consejo Nacional de Adopciones, correspondiente al mes de febrero de 2024</t>
  </si>
  <si>
    <t>2,362.50</t>
  </si>
  <si>
    <t>24001120</t>
  </si>
  <si>
    <t>DE LEÓN BARRIENTOS ANA CECILIA</t>
  </si>
  <si>
    <t>TOTAL POR PROCESO</t>
  </si>
  <si>
    <t>COMPRA DE BAJA CUANTÍA (ART.43 INCISO A)</t>
  </si>
  <si>
    <t>Orden de Compra</t>
  </si>
  <si>
    <t>10</t>
  </si>
  <si>
    <t>Servicio de mantenimiento al vehículo tipo camioneta, marca Toyota, línea Fortuner, Modelo 2020, Color Plateado metálico, con número de placas O-755BBX, propiedad del Consejo Nacional de Adopciones</t>
  </si>
  <si>
    <t>MANTENIMIENTO Y REPARACIÓN DE MEDIOS DE TRANSPORTE</t>
  </si>
  <si>
    <t>1,600.00</t>
  </si>
  <si>
    <t>31502555</t>
  </si>
  <si>
    <t>GÓMEZ ARMIRA IVAN</t>
  </si>
  <si>
    <t>11</t>
  </si>
  <si>
    <t>Servicio de aromatización y desodorización para la Sede Central del Consejo Nacional de Adopciones correspondiente al Ejercicio Fiscal 2024</t>
  </si>
  <si>
    <t>OTROS SERVICIOS</t>
  </si>
  <si>
    <t>6,000.00</t>
  </si>
  <si>
    <t>576937K</t>
  </si>
  <si>
    <t>PROYECTOS EMPRESARIALES SOCIEDAD ANONIMA</t>
  </si>
  <si>
    <t>23</t>
  </si>
  <si>
    <t>Servicio de reparación al vehículo tipo camioneta, marca Toyota, línea Fortuner, Modelo 2020, Color Plateado metálico, con número de placas O-756BBX, propiedad del Consejo Nacional de Adopciones.</t>
  </si>
  <si>
    <t>6,205.00</t>
  </si>
  <si>
    <t>3</t>
  </si>
  <si>
    <t>360 Unidades: Agua; Clase: Purificada; Garrafón: 5 Galón; para consumo de todo el personal del Consejo Nacional de Adopciones a través de conserjería en el primer cuatrimestre del 2024.</t>
  </si>
  <si>
    <t>ALIMENTOS PARA PERSONAS</t>
  </si>
  <si>
    <t>1,260.00</t>
  </si>
  <si>
    <t>3306224</t>
  </si>
  <si>
    <t>DISTRIBUIDORA JALAPEÑA  SOCIEDAD ANONIMA</t>
  </si>
  <si>
    <t>5</t>
  </si>
  <si>
    <t>Una (1) Pantalla para computadora portátil marca DELL Modelo Latitude E5540, para uso en la Unidad de Registro del Consejo Nacional de Adopciones.</t>
  </si>
  <si>
    <t>ACCESORIOS Y REPUESTOS EN GENERAL</t>
  </si>
  <si>
    <t>950.00</t>
  </si>
  <si>
    <t>55711197</t>
  </si>
  <si>
    <t>COMPAÑIA PUNTO DIGITAL SOCIEDAD ANONIMA</t>
  </si>
  <si>
    <t>7</t>
  </si>
  <si>
    <t>Taller Motivacional "Más allá del Éxito", para el personal del Consejo Nacional de Adopciones a realizarse el 07 de febrero de 2024 en las instalaciones del CNA</t>
  </si>
  <si>
    <t>SERVICIOS DE CAPACITACIÓN</t>
  </si>
  <si>
    <t>2,228.00</t>
  </si>
  <si>
    <t>102157987</t>
  </si>
  <si>
    <t>INTERNATIONAL GROW  SOCIEDAD ANONIMA</t>
  </si>
  <si>
    <t>9</t>
  </si>
  <si>
    <t>Servicio de mantenimiento al vehículo tipo Camioneta, marca Toyota, línea Fortuner, modelo 2020, color plateado metálico, con número de placas O-756BBX, propiedad del Consejo Nacional de Adopciones.</t>
  </si>
  <si>
    <t>790.00</t>
  </si>
  <si>
    <t>Publicación en el Diario Oficial del día 02/02/2024, del Acuerdo CNA-CD-001-2024, gasto solicitado por la Secretaría General del Consejo Nacional de Adopciones., NPG E536677271</t>
  </si>
  <si>
    <t>IMPUESTOS, DERECHOS Y TASAS</t>
  </si>
  <si>
    <t>20.40</t>
  </si>
  <si>
    <t>57313008</t>
  </si>
  <si>
    <t>DIRECCION GENERAL DEL DIARIO DE CENTRO AMERICA Y TIPOGRAFIA NACIONAL</t>
  </si>
  <si>
    <t>DIVULGACIÓN E INFORMACIÓN</t>
  </si>
  <si>
    <t>4,080.00</t>
  </si>
  <si>
    <t>Publicación en el Diario Oficial del día 02/02/2024, del Acuerdo CNA-CD-015-2023, gasto solicitado por la Secretaría General del Consejo Nacional de Adopciones, NPG E536676143</t>
  </si>
  <si>
    <t>40.80</t>
  </si>
  <si>
    <t>8,160.00</t>
  </si>
  <si>
    <t>Publicación en el Diario Oficial del día 02/02/2024, del Acuerdo CNA-CD-025-2023, gasto solicitado por la Secretaría General del Consejo Nacional de Adopciones. NPG E536671990</t>
  </si>
  <si>
    <t>10.20</t>
  </si>
  <si>
    <t>2,040.00</t>
  </si>
  <si>
    <t>Servicio de Enlace de Internet dedicado de 71,680 kbps de velocidad Clear Channel, con disponibilidad certificada 7/24, para uso en la sede central del Consejo Nacional de Adopciones, correspondiente al mes de enero 2024. NPG E536875049</t>
  </si>
  <si>
    <t>TELEFONÍA</t>
  </si>
  <si>
    <t>50.44</t>
  </si>
  <si>
    <t>77213408</t>
  </si>
  <si>
    <t>REDES HIBRIDAS  SOCIEDAD ANONIMA</t>
  </si>
  <si>
    <t>470.18</t>
  </si>
  <si>
    <t>520.62</t>
  </si>
  <si>
    <t>520.63</t>
  </si>
  <si>
    <t>Servicio de envío de correspondencia del Consejo Nacional de Adopciones, correspondiente al período del 01/01/2024 al 31/01/2024. NPG E537109102</t>
  </si>
  <si>
    <t>CORREOS Y TELÉGRAFOS</t>
  </si>
  <si>
    <t>106.00</t>
  </si>
  <si>
    <t>5750814</t>
  </si>
  <si>
    <t>CARGO EXPRESO  SOCIEDAD ANONIMA</t>
  </si>
  <si>
    <t>109.50</t>
  </si>
  <si>
    <t>399.00</t>
  </si>
  <si>
    <t>1,179.00</t>
  </si>
  <si>
    <t>Servicio de Internet residencial Casa Claro Pyme, teléfono número 77631615, para las instalaciones de la Oficina Departamental del Consejo Nacional de Adopciones en Quetzaltenango, Quetzaltenango, correspondiente al mes de enero 2024. NPG E537110690</t>
  </si>
  <si>
    <t>257.00</t>
  </si>
  <si>
    <t>9929290</t>
  </si>
  <si>
    <t>TELECOMUNICACIONES DE GUATEMALA  SOCIEDAD ANONIMA</t>
  </si>
  <si>
    <t>Servicio de telefonía celular prestado a la Institución a través del número telefónico 53119093 y de los números telefónicos 53118191, 53116779, 53117770, 53117544, 53117331, 37657916, 37658126, 37659195, 37651224 y 37652966 durante el período comprendido del 02/01/2024 al 01/02/2024, correspondiente al mes de enero 2024.  NPG E537327924</t>
  </si>
  <si>
    <t>159.20</t>
  </si>
  <si>
    <t>477.60</t>
  </si>
  <si>
    <t>1,195.00</t>
  </si>
  <si>
    <t>COMPRA DIRECTA CON OFERTA ELECTRÓNICA (ART. 43 LCE INCISO B)</t>
  </si>
  <si>
    <t>Servicio de reproducción de documentos a través de 6 equipos de fotocopiadora digital para la sede central del Consejo Nacional de Adopciones., correspondiente al mes de enero 2024.</t>
  </si>
  <si>
    <t>ARRENDAMIENTO DE MÁQUINAS Y EQUIPOS DE OFICINA</t>
  </si>
  <si>
    <t>1,775.00</t>
  </si>
  <si>
    <t>20514123</t>
  </si>
  <si>
    <t>VEGA VILLATORO EDELSO JAVIER</t>
  </si>
  <si>
    <t>NEGOCIACIONES ENTRE ENTIDADES PÚBLICAS (ART. 2 LCE)</t>
  </si>
  <si>
    <t>Renovación Póliza Número VA-12,896, para el resguardo de los Vehículos propiedad del Consejo Nacional de Adopciones, período de vigencia del 01/01/2024 al 31/12/2024</t>
  </si>
  <si>
    <t>PRIMAS Y GASTOS DE SEGUROS Y FIANZAS</t>
  </si>
  <si>
    <t>3,500.00</t>
  </si>
  <si>
    <t>330388</t>
  </si>
  <si>
    <t>CREDITO HIPOTECARIO NACIONAL DE GUATEMALA</t>
  </si>
  <si>
    <t>3,600.00</t>
  </si>
  <si>
    <t>15,326.63</t>
  </si>
  <si>
    <t>41,950.00</t>
  </si>
  <si>
    <t>NO APLICA LEY DE CONTRATACIONES DEL ESTADO</t>
  </si>
  <si>
    <t>Liquidación laboral por terminación relación laboral por finalización de contrato, correspondiente del 02/11/2022 al 31/12/2023</t>
  </si>
  <si>
    <t>VACACIONES PAGADAS POR RETIRO</t>
  </si>
  <si>
    <t>2,400.00</t>
  </si>
  <si>
    <t>90151941</t>
  </si>
  <si>
    <t>ALEMAN CABRERA LUIS BASUALDO</t>
  </si>
  <si>
    <t>INDEMNIZACIONES AL PERSONAL</t>
  </si>
  <si>
    <t>5,045.64</t>
  </si>
  <si>
    <t>Liquidación laboral por terminación relación laboral por remoción, correspondiente del 17/04/2023 al 30/11/2023</t>
  </si>
  <si>
    <t>6,402.74</t>
  </si>
  <si>
    <t>64079465</t>
  </si>
  <si>
    <t>ELÍAS FLORIÁN KEBY</t>
  </si>
  <si>
    <t>10,404.46</t>
  </si>
  <si>
    <t>Pago Cuota Patronal correspondiente al mes de enero de 2023, según recibo Código DR-182-1-4547300</t>
  </si>
  <si>
    <t>APORTE PATRONAL AL IGSS</t>
  </si>
  <si>
    <t>640.20</t>
  </si>
  <si>
    <t>2342855</t>
  </si>
  <si>
    <t>INSTITUTO GUATEMALTECO DE SEGURIDAD SOCIAL</t>
  </si>
  <si>
    <t>2,667.50</t>
  </si>
  <si>
    <t>2,854.23</t>
  </si>
  <si>
    <t>3,974.58</t>
  </si>
  <si>
    <t>4,641.45</t>
  </si>
  <si>
    <t>7,602.38</t>
  </si>
  <si>
    <t>9,869.75</t>
  </si>
  <si>
    <t>12,094.81</t>
  </si>
  <si>
    <t>12,403.79</t>
  </si>
  <si>
    <t>15,684.80</t>
  </si>
  <si>
    <t>18,761.04</t>
  </si>
  <si>
    <t>Pago por servicios de fiscalización correspondiente al mes de febrero de 2024. según Decreto 49-96</t>
  </si>
  <si>
    <t>SERVICIOS GUBERNAMENTALES DE FISCALIZACIÓN</t>
  </si>
  <si>
    <t>0.84</t>
  </si>
  <si>
    <t>637672K</t>
  </si>
  <si>
    <t>CONTRALORIA GENERAL DE CUENTAS</t>
  </si>
  <si>
    <t>4,478.32</t>
  </si>
  <si>
    <t>PROCEDIMIENTOS REGULADOS POR EL ARTÍCULO 44 LCE (CASOS DE EXCEPCIÓN)</t>
  </si>
  <si>
    <t>Servicio de energía eléctrica suministrado a las instalaciones que ocupa la sede del Consejo Nacional de Adopciones durante el período comprendido del 06/01/2024 AL 06/02/2024. NPG E537034129</t>
  </si>
  <si>
    <t>ENERGÍA ELÉCTRICA</t>
  </si>
  <si>
    <t>453.97</t>
  </si>
  <si>
    <t>326445</t>
  </si>
  <si>
    <t>EMPRESA ELECTRICA DE GUATEMALA SOCIEDAD ANONIMA</t>
  </si>
  <si>
    <t>453.98</t>
  </si>
  <si>
    <t>1,058.27</t>
  </si>
  <si>
    <t>Servicio de telefonía fija prestado a la institución a través del número telefónico 2415 1600, facturado al 01/02/2024, correspondiente al mes de enero 2024. NPG E537676775</t>
  </si>
  <si>
    <t>99.56</t>
  </si>
  <si>
    <t>172.28</t>
  </si>
  <si>
    <t>204.54</t>
  </si>
  <si>
    <t>321.28</t>
  </si>
  <si>
    <t>353.54</t>
  </si>
  <si>
    <t>426.28</t>
  </si>
  <si>
    <t>525.82</t>
  </si>
  <si>
    <t>TOTAL POR ENTIDAD</t>
  </si>
  <si>
    <t xml:space="preserve">Ley de Acceso a la Información Pública Decreto 57-2008 </t>
  </si>
  <si>
    <t>CONSEJO NACIONAL DE ADOPCIONES</t>
  </si>
  <si>
    <t>COORDINACIÓN DE ADMINISTRACIÓN FINANCIERA</t>
  </si>
  <si>
    <t>COMPRAS</t>
  </si>
  <si>
    <t>LEY DE ACCESO A LA INFORMACIÓN PÚBLICA</t>
  </si>
  <si>
    <t>ARTÍCULO 10, NUMERAL 11 y 22</t>
  </si>
  <si>
    <t xml:space="preserve">INFORMACIÓN COMPLEMENTARIA DE PROCESOS DE CONTRATACIONES Y COMPRAS DIRECTAS. </t>
  </si>
  <si>
    <t>MES DE FEBRERO 2024.</t>
  </si>
  <si>
    <t>Nº</t>
  </si>
  <si>
    <t>Documento de Respaldo</t>
  </si>
  <si>
    <t xml:space="preserve">Fecha del Documento </t>
  </si>
  <si>
    <t>NIT</t>
  </si>
  <si>
    <t>Nombre</t>
  </si>
  <si>
    <t>Descripción del Bien o Servicio Adquirido</t>
  </si>
  <si>
    <t>Monto</t>
  </si>
  <si>
    <t>8113A444-2692828218</t>
  </si>
  <si>
    <t>CREDITO HIPOTECARIO NACIONAL</t>
  </si>
  <si>
    <t>RENOVACIÓN DE POLIZA DE SEGURO PARA VEHICULOS</t>
  </si>
  <si>
    <t xml:space="preserve">C6380FA4-2110669851 </t>
  </si>
  <si>
    <t xml:space="preserve">	PROYECTOS EMPRESARIALES SOCIEDAD ANONIMA</t>
  </si>
  <si>
    <t>A73C084A-693586312</t>
  </si>
  <si>
    <t>CARGO EXPRESO, SOCIEDAD ANONIMA</t>
  </si>
  <si>
    <t xml:space="preserve">D74F2E26-3298443891 </t>
  </si>
  <si>
    <t>DISTRIBUIDORA JALAPEÑA, SOCIEDAD ANONIMA</t>
  </si>
  <si>
    <t xml:space="preserve">0959AD37-4153822704 </t>
  </si>
  <si>
    <t xml:space="preserve">F93A6651-3855437315 </t>
  </si>
  <si>
    <t>INTERNATIONAL GROW, SOCIEDAD ANONIMA</t>
  </si>
  <si>
    <t xml:space="preserve">020063F6-635781322 </t>
  </si>
  <si>
    <t xml:space="preserve">	GÓMEZ,ARMIRA,,IVAN,</t>
  </si>
  <si>
    <t xml:space="preserve">84FD904D-574509043 </t>
  </si>
  <si>
    <t xml:space="preserve">B282B5A3-324815737 </t>
  </si>
  <si>
    <t xml:space="preserve">5AD98362-4100342033 </t>
  </si>
  <si>
    <t>VEGA VILLATORO, EDELSO JAVIER</t>
  </si>
  <si>
    <t>SERVICIO DE FOTOCOPIADORAS</t>
  </si>
  <si>
    <t>495FADA9-3383050448</t>
  </si>
  <si>
    <t>INMOBILIARIA
HONEY-BEE S.A.</t>
  </si>
  <si>
    <t>ARRENDAMIENTO DE INMUEBLE OFICINAS CENTRALES ZONA 9, GUATEMALA.</t>
  </si>
  <si>
    <t xml:space="preserve">E5189E6B-3349430833 </t>
  </si>
  <si>
    <t>DE LEÓN BARRIENTOS
ANA CECILIA</t>
  </si>
  <si>
    <t>ARRENDAMIENTO DE SEDE EN QUETZALTENANGO</t>
  </si>
  <si>
    <t>80A3AF38 - 888294623</t>
  </si>
  <si>
    <t>EMPRESA ELECTRICA DE
GUATEMALA S.A.</t>
  </si>
  <si>
    <t xml:space="preserve">SERVICIO DE ENERGIA ELECTRICA </t>
  </si>
  <si>
    <t>1B054739 - 4222306996</t>
  </si>
  <si>
    <t>64201CE2 - 563039176</t>
  </si>
  <si>
    <t>FAD05463 - 2338868905</t>
  </si>
  <si>
    <t>58AC102B - 1102401139</t>
  </si>
  <si>
    <t>B95B9A3A - 3557310711</t>
  </si>
  <si>
    <t>94980951 - 839863293</t>
  </si>
  <si>
    <t>FD8E9E60 - 2587773981</t>
  </si>
  <si>
    <t>08E4FAA0 - 1540047010</t>
  </si>
  <si>
    <t xml:space="preserve">	87C85D31-381044947</t>
  </si>
  <si>
    <t>TELECOMUNICACIONES DE GUATEMALA S.A.</t>
  </si>
  <si>
    <t>SERVICIO DE TELEFONIA FIJA</t>
  </si>
  <si>
    <t xml:space="preserve">	66EAE043 - 1927104976</t>
  </si>
  <si>
    <t>SERVICIO DE ENLACE DE INTERNET SEDE CENTRAL</t>
  </si>
  <si>
    <t>68E032FC - 3320335600</t>
  </si>
  <si>
    <t xml:space="preserve">SERVICIO DE TELEFONIA CELULAR </t>
  </si>
  <si>
    <t xml:space="preserve">	95378A69 - 2265399648</t>
  </si>
  <si>
    <t>2829BF28 - 2889696412</t>
  </si>
  <si>
    <t>SERVICIO DE ENLACE DE INTERNET Y TELEFONIA (SEDE DE QUETZALTENANGO)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</si>
</sst>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h\:mm\.ss\ "/>
    <numFmt numFmtId="165" formatCode="_-&quot;Q&quot;* #,##0.00_-;\-&quot;Q&quot;* #,##0.00_-;_-&quot;Q&quot;* &quot;-&quot;??_-;_-@_-"/>
  </numFmts>
  <fonts count="18" x14ac:knownFonts="1">
    <font>
      <sz val="10"/>
      <color indexed="8"/>
      <name val="ARIAL"/>
      <charset val="1"/>
    </font>
    <font>
      <sz val="11"/>
      <color theme="1"/>
      <name val="Aptos Narrow"/>
      <family val="2"/>
      <scheme val="minor"/>
    </font>
    <font>
      <b/>
      <sz val="11"/>
      <color indexed="8"/>
      <name val="Arial"/>
      <charset val="1"/>
    </font>
    <font>
      <b/>
      <sz val="9"/>
      <color indexed="8"/>
      <name val="Arial"/>
      <charset val="1"/>
    </font>
    <font>
      <b/>
      <sz val="10"/>
      <color indexed="8"/>
      <name val="Arial"/>
      <charset val="1"/>
    </font>
    <font>
      <b/>
      <sz val="12"/>
      <color indexed="8"/>
      <name val="Arial"/>
      <charset val="1"/>
    </font>
    <font>
      <b/>
      <sz val="9"/>
      <color indexed="8"/>
      <name val="Times New Roman"/>
      <charset val="1"/>
    </font>
    <font>
      <sz val="10"/>
      <color indexed="8"/>
      <name val="ARIAL"/>
      <charset val="1"/>
    </font>
    <font>
      <sz val="8"/>
      <color indexed="8"/>
      <name val="Arial"/>
      <charset val="1"/>
    </font>
    <font>
      <sz val="9"/>
      <color indexed="8"/>
      <name val="ARIAL"/>
      <charset val="1"/>
    </font>
    <font>
      <b/>
      <sz val="8"/>
      <color indexed="8"/>
      <name val="ARIAL"/>
      <charset val="1"/>
    </font>
    <font>
      <b/>
      <sz val="11"/>
      <color theme="1"/>
      <name val="Aptos Narrow"/>
      <family val="2"/>
      <scheme val="minor"/>
    </font>
    <font>
      <b/>
      <sz val="12"/>
      <name val="Century Gothic"/>
      <family val="2"/>
    </font>
    <font>
      <sz val="12"/>
      <name val="Century Gothic"/>
      <family val="2"/>
    </font>
    <font>
      <b/>
      <sz val="10"/>
      <name val="Century Gothic"/>
      <family val="2"/>
    </font>
    <font>
      <sz val="10"/>
      <name val="Century Gothic"/>
      <family val="2"/>
    </font>
    <font>
      <b/>
      <sz val="10"/>
      <color theme="1"/>
      <name val="Aptos Narrow"/>
      <family val="2"/>
      <scheme val="minor"/>
    </font>
    <font>
      <sz val="10"/>
      <color theme="1"/>
      <name val="Aptos Narrow"/>
      <family val="2"/>
      <scheme val="minor"/>
    </font>
  </fonts>
  <fills count="2">
    <fill>
      <patternFill patternType="none"/>
    </fill>
    <fill>
      <patternFill patternType="gray125"/>
    </fill>
  </fills>
  <borders count="8">
    <border>
      <left/>
      <right/>
      <top/>
      <bottom/>
      <diagonal/>
    </border>
    <border>
      <left style="medium">
        <color indexed="64"/>
      </left>
      <right style="medium">
        <color indexed="64"/>
      </right>
      <top style="medium">
        <color indexed="64"/>
      </top>
      <bottom style="medium">
        <color indexed="64"/>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indexed="64"/>
      </right>
      <top style="medium">
        <color auto="1"/>
      </top>
      <bottom style="medium">
        <color auto="1"/>
      </bottom>
      <diagonal/>
    </border>
  </borders>
  <cellStyleXfs count="3">
    <xf numFmtId="0" fontId="0" fillId="0" borderId="0">
      <alignment vertical="top"/>
    </xf>
    <xf numFmtId="0" fontId="1" fillId="0" borderId="0"/>
    <xf numFmtId="43" fontId="1" fillId="0" borderId="0" applyFont="0" applyFill="0" applyBorder="0" applyAlignment="0" applyProtection="0"/>
  </cellStyleXfs>
  <cellXfs count="66">
    <xf numFmtId="0" fontId="0" fillId="0" borderId="0" xfId="0">
      <alignment vertical="top"/>
    </xf>
    <xf numFmtId="3" fontId="6" fillId="0" borderId="0" xfId="0" applyNumberFormat="1" applyFont="1" applyAlignment="1">
      <alignment horizontal="left" vertical="top"/>
    </xf>
    <xf numFmtId="0" fontId="6" fillId="0" borderId="0" xfId="0" applyFont="1" applyAlignment="1">
      <alignment horizontal="center" vertical="top" wrapText="1" readingOrder="1"/>
    </xf>
    <xf numFmtId="0" fontId="7" fillId="0" borderId="0" xfId="0" applyFont="1" applyAlignment="1">
      <alignment horizontal="left" vertical="top" wrapText="1" readingOrder="1"/>
    </xf>
    <xf numFmtId="1" fontId="8" fillId="0" borderId="0" xfId="0" applyNumberFormat="1" applyFont="1" applyAlignment="1">
      <alignment horizontal="right" vertical="top"/>
    </xf>
    <xf numFmtId="0" fontId="4" fillId="0" borderId="0" xfId="0" applyFont="1" applyAlignment="1">
      <alignment horizontal="left" vertical="top" wrapText="1" readingOrder="1"/>
    </xf>
    <xf numFmtId="4" fontId="7" fillId="0" borderId="0" xfId="0" applyNumberFormat="1" applyFont="1" applyAlignment="1">
      <alignment horizontal="right" vertical="top"/>
    </xf>
    <xf numFmtId="0" fontId="8" fillId="0" borderId="0" xfId="0" applyFont="1" applyAlignment="1">
      <alignment horizontal="center" vertical="top" wrapText="1" readingOrder="1"/>
    </xf>
    <xf numFmtId="0" fontId="8" fillId="0" borderId="0" xfId="0" applyFont="1" applyAlignment="1">
      <alignment horizontal="justify" vertical="top" wrapText="1" readingOrder="1"/>
    </xf>
    <xf numFmtId="0" fontId="8" fillId="0" borderId="0" xfId="0" applyFont="1" applyAlignment="1">
      <alignment horizontal="left" vertical="top" wrapText="1"/>
    </xf>
    <xf numFmtId="0" fontId="9" fillId="0" borderId="0" xfId="0" applyFont="1" applyAlignment="1">
      <alignment horizontal="right" vertical="top"/>
    </xf>
    <xf numFmtId="0" fontId="10" fillId="0" borderId="0" xfId="0" applyFont="1" applyAlignment="1">
      <alignment horizontal="left" vertical="top"/>
    </xf>
    <xf numFmtId="0" fontId="10" fillId="0" borderId="0" xfId="0" applyFont="1" applyAlignment="1">
      <alignment horizontal="left" vertical="top" wrapText="1"/>
    </xf>
    <xf numFmtId="0" fontId="5" fillId="0" borderId="0" xfId="0" applyFont="1" applyAlignment="1">
      <alignment horizontal="left" vertical="top" wrapText="1" readingOrder="1"/>
    </xf>
    <xf numFmtId="0" fontId="5" fillId="0" borderId="0" xfId="0" applyFont="1" applyAlignment="1">
      <alignment horizontal="left" vertical="top"/>
    </xf>
    <xf numFmtId="0" fontId="4" fillId="0" borderId="0" xfId="0" applyFont="1" applyAlignment="1">
      <alignment horizontal="left" vertical="top"/>
    </xf>
    <xf numFmtId="0" fontId="3" fillId="0" borderId="0" xfId="0" applyFont="1" applyAlignment="1">
      <alignment horizontal="center" vertical="top" wrapText="1" readingOrder="1"/>
    </xf>
    <xf numFmtId="0" fontId="4" fillId="0" borderId="0" xfId="0" applyFont="1" applyAlignment="1">
      <alignment horizontal="center" vertical="top" wrapText="1" readingOrder="1"/>
    </xf>
    <xf numFmtId="0" fontId="8" fillId="0" borderId="0" xfId="0" applyFont="1" applyAlignment="1">
      <alignment horizontal="left" vertical="top" wrapText="1" readingOrder="1"/>
    </xf>
    <xf numFmtId="0" fontId="10" fillId="0" borderId="0" xfId="0" applyFont="1" applyAlignment="1">
      <alignment horizontal="left" vertical="top" wrapText="1" readingOrder="1"/>
    </xf>
    <xf numFmtId="0" fontId="8" fillId="0" borderId="0" xfId="0" applyFont="1" applyAlignment="1">
      <alignment horizontal="left" vertical="top"/>
    </xf>
    <xf numFmtId="0" fontId="7" fillId="0" borderId="0" xfId="0" applyFont="1" applyAlignment="1">
      <alignment horizontal="left" vertical="top"/>
    </xf>
    <xf numFmtId="0" fontId="2" fillId="0" borderId="0" xfId="0" applyFont="1" applyAlignment="1">
      <alignment horizontal="center" vertical="top" wrapText="1" readingOrder="1"/>
    </xf>
    <xf numFmtId="0" fontId="3" fillId="0" borderId="0" xfId="0" applyFont="1" applyAlignment="1">
      <alignment horizontal="left" vertical="top" wrapText="1" readingOrder="1"/>
    </xf>
    <xf numFmtId="3" fontId="6" fillId="0" borderId="0" xfId="0" applyNumberFormat="1" applyFont="1" applyAlignment="1">
      <alignment horizontal="left" vertical="top"/>
    </xf>
    <xf numFmtId="14" fontId="3" fillId="0" borderId="0" xfId="0" applyNumberFormat="1" applyFont="1" applyAlignment="1">
      <alignment horizontal="left" vertical="top"/>
    </xf>
    <xf numFmtId="164" fontId="3" fillId="0" borderId="0" xfId="0" applyNumberFormat="1" applyFont="1" applyAlignment="1">
      <alignment horizontal="left" vertical="top"/>
    </xf>
    <xf numFmtId="0" fontId="3" fillId="0" borderId="0" xfId="0" applyFont="1" applyAlignment="1">
      <alignment horizontal="left" vertical="top"/>
    </xf>
    <xf numFmtId="0" fontId="12" fillId="0" borderId="0" xfId="1" applyFont="1" applyAlignment="1">
      <alignment horizontal="center"/>
    </xf>
    <xf numFmtId="1" fontId="13" fillId="0" borderId="0" xfId="2" applyNumberFormat="1" applyFont="1" applyFill="1"/>
    <xf numFmtId="0" fontId="13" fillId="0" borderId="0" xfId="1" applyFont="1"/>
    <xf numFmtId="0" fontId="13" fillId="0" borderId="0" xfId="1" applyFont="1" applyAlignment="1">
      <alignment horizontal="center" wrapText="1"/>
    </xf>
    <xf numFmtId="0" fontId="13" fillId="0" borderId="0" xfId="1" applyFont="1" applyAlignment="1">
      <alignment wrapText="1"/>
    </xf>
    <xf numFmtId="0" fontId="14" fillId="0" borderId="0" xfId="1" applyFont="1" applyAlignment="1">
      <alignment horizontal="center"/>
    </xf>
    <xf numFmtId="1" fontId="15" fillId="0" borderId="0" xfId="2" applyNumberFormat="1" applyFont="1" applyFill="1"/>
    <xf numFmtId="0" fontId="15" fillId="0" borderId="0" xfId="1" applyFont="1"/>
    <xf numFmtId="0" fontId="14" fillId="0" borderId="0" xfId="1" applyFont="1" applyAlignment="1">
      <alignment horizontal="center" vertical="center" wrapText="1"/>
    </xf>
    <xf numFmtId="0" fontId="11" fillId="0" borderId="1" xfId="1" applyFont="1" applyBorder="1" applyAlignment="1">
      <alignment horizontal="center" vertical="center"/>
    </xf>
    <xf numFmtId="0" fontId="11" fillId="0" borderId="1" xfId="1" applyFont="1" applyBorder="1" applyAlignment="1">
      <alignment horizontal="center" vertical="center" wrapText="1"/>
    </xf>
    <xf numFmtId="43" fontId="11" fillId="0" borderId="1" xfId="2" applyFont="1" applyFill="1" applyBorder="1" applyAlignment="1">
      <alignment horizontal="center" vertical="center" wrapText="1"/>
    </xf>
    <xf numFmtId="1" fontId="0" fillId="0" borderId="0" xfId="2" applyNumberFormat="1" applyFont="1" applyFill="1"/>
    <xf numFmtId="0" fontId="1" fillId="0" borderId="0" xfId="1"/>
    <xf numFmtId="0" fontId="16" fillId="0" borderId="2" xfId="1" applyFont="1" applyBorder="1" applyAlignment="1">
      <alignment horizontal="center" vertical="center" wrapText="1"/>
    </xf>
    <xf numFmtId="0" fontId="17" fillId="0" borderId="2" xfId="1" applyFont="1" applyBorder="1" applyAlignment="1">
      <alignment horizontal="center" vertical="center" wrapText="1"/>
    </xf>
    <xf numFmtId="14" fontId="17" fillId="0" borderId="2" xfId="1" applyNumberFormat="1" applyFont="1" applyBorder="1" applyAlignment="1">
      <alignment horizontal="center" vertical="center"/>
    </xf>
    <xf numFmtId="0" fontId="17" fillId="0" borderId="2" xfId="1" applyFont="1" applyBorder="1" applyAlignment="1">
      <alignment horizontal="center" vertical="center"/>
    </xf>
    <xf numFmtId="165" fontId="17" fillId="0" borderId="3" xfId="1" applyNumberFormat="1" applyFont="1" applyBorder="1" applyAlignment="1">
      <alignment vertical="center"/>
    </xf>
    <xf numFmtId="0" fontId="17" fillId="0" borderId="3" xfId="1" applyFont="1" applyBorder="1" applyAlignment="1">
      <alignment horizontal="center" vertical="center" wrapText="1"/>
    </xf>
    <xf numFmtId="14" fontId="17" fillId="0" borderId="3" xfId="1" applyNumberFormat="1" applyFont="1" applyBorder="1" applyAlignment="1">
      <alignment horizontal="center" vertical="center"/>
    </xf>
    <xf numFmtId="0" fontId="17" fillId="0" borderId="3" xfId="1" applyFont="1" applyBorder="1" applyAlignment="1">
      <alignment horizontal="center" vertical="center"/>
    </xf>
    <xf numFmtId="14" fontId="17" fillId="0" borderId="3" xfId="1" applyNumberFormat="1" applyFont="1" applyBorder="1" applyAlignment="1">
      <alignment horizontal="center" vertical="center" wrapText="1"/>
    </xf>
    <xf numFmtId="1" fontId="17" fillId="0" borderId="3" xfId="1" applyNumberFormat="1" applyFont="1" applyBorder="1" applyAlignment="1">
      <alignment horizontal="center" vertical="center"/>
    </xf>
    <xf numFmtId="11" fontId="17" fillId="0" borderId="4" xfId="1" applyNumberFormat="1" applyFont="1" applyBorder="1" applyAlignment="1">
      <alignment horizontal="center" vertical="center" wrapText="1"/>
    </xf>
    <xf numFmtId="14" fontId="17" fillId="0" borderId="4" xfId="1" applyNumberFormat="1" applyFont="1" applyBorder="1" applyAlignment="1">
      <alignment horizontal="center" vertical="center" wrapText="1"/>
    </xf>
    <xf numFmtId="0" fontId="17" fillId="0" borderId="4" xfId="1" applyFont="1" applyBorder="1" applyAlignment="1">
      <alignment horizontal="center" vertical="center"/>
    </xf>
    <xf numFmtId="0" fontId="17" fillId="0" borderId="4" xfId="1" applyFont="1" applyBorder="1" applyAlignment="1">
      <alignment horizontal="center" vertical="center" wrapText="1"/>
    </xf>
    <xf numFmtId="165" fontId="17" fillId="0" borderId="4" xfId="1" applyNumberFormat="1" applyFont="1" applyBorder="1" applyAlignment="1">
      <alignment vertical="center"/>
    </xf>
    <xf numFmtId="1" fontId="17" fillId="0" borderId="4" xfId="1" applyNumberFormat="1" applyFont="1" applyBorder="1" applyAlignment="1">
      <alignment horizontal="center" vertical="center"/>
    </xf>
    <xf numFmtId="0" fontId="11" fillId="0" borderId="5" xfId="1" applyFont="1" applyBorder="1" applyAlignment="1">
      <alignment horizontal="center" vertical="center" wrapText="1"/>
    </xf>
    <xf numFmtId="0" fontId="11" fillId="0" borderId="6" xfId="1" applyFont="1" applyBorder="1" applyAlignment="1">
      <alignment horizontal="center" vertical="center" wrapText="1"/>
    </xf>
    <xf numFmtId="0" fontId="11" fillId="0" borderId="7" xfId="1" applyFont="1" applyBorder="1" applyAlignment="1">
      <alignment horizontal="center" vertical="center" wrapText="1"/>
    </xf>
    <xf numFmtId="165" fontId="11" fillId="0" borderId="1" xfId="1" applyNumberFormat="1" applyFont="1" applyBorder="1" applyAlignment="1">
      <alignment vertical="center"/>
    </xf>
    <xf numFmtId="0" fontId="1" fillId="0" borderId="0" xfId="1" applyAlignment="1">
      <alignment horizontal="center" vertical="center" wrapText="1"/>
    </xf>
    <xf numFmtId="0" fontId="1" fillId="0" borderId="0" xfId="1" applyAlignment="1">
      <alignment wrapText="1"/>
    </xf>
    <xf numFmtId="0" fontId="1" fillId="0" borderId="0" xfId="1" applyAlignment="1">
      <alignment horizontal="center" wrapText="1"/>
    </xf>
    <xf numFmtId="43" fontId="0" fillId="0" borderId="0" xfId="2" applyFont="1" applyFill="1" applyAlignment="1">
      <alignment wrapText="1"/>
    </xf>
  </cellXfs>
  <cellStyles count="3">
    <cellStyle name="Millares 2" xfId="2" xr:uid="{2DB74579-602B-4888-BDD6-115180FD40EA}"/>
    <cellStyle name="Normal" xfId="0" builtinId="0"/>
    <cellStyle name="Normal 2" xfId="1" xr:uid="{4F022A12-5234-4A33-B3CE-09FDDC04FAB6}"/>
  </cellStyles>
  <dxfs count="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auto="1"/>
      </font>
      <fill>
        <patternFill>
          <bgColor rgb="FFFF0000"/>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rgbColor rgb="00999999"/>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485775</xdr:colOff>
      <xdr:row>4</xdr:row>
      <xdr:rowOff>0</xdr:rowOff>
    </xdr:to>
    <xdr:pic>
      <xdr:nvPicPr>
        <xdr:cNvPr id="2" name="Imagen 1" descr="Logo Fin_0.tmp">
          <a:extLst>
            <a:ext uri="{FF2B5EF4-FFF2-40B4-BE49-F238E27FC236}">
              <a16:creationId xmlns:a16="http://schemas.microsoft.com/office/drawing/2014/main" id="{2FC23461-7E05-4886-ACA7-037C9DA9555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714375" cy="876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87A889-8715-46B7-A1CA-2B7B77ABC41B}">
  <dimension ref="A1:H36"/>
  <sheetViews>
    <sheetView zoomScaleNormal="100" workbookViewId="0">
      <selection activeCell="I32" sqref="I32"/>
    </sheetView>
  </sheetViews>
  <sheetFormatPr baseColWidth="10" defaultRowHeight="15" x14ac:dyDescent="0.25"/>
  <cols>
    <col min="1" max="1" width="3.42578125" style="41" bestFit="1" customWidth="1"/>
    <col min="2" max="2" width="11.7109375" style="62" customWidth="1"/>
    <col min="3" max="3" width="11.140625" style="63" customWidth="1"/>
    <col min="4" max="4" width="10.140625" style="63" customWidth="1"/>
    <col min="5" max="5" width="18.7109375" style="64" customWidth="1"/>
    <col min="6" max="6" width="19.28515625" style="63" customWidth="1"/>
    <col min="7" max="7" width="13" style="65" customWidth="1"/>
    <col min="8" max="8" width="11.42578125" style="40"/>
    <col min="9" max="16384" width="11.42578125" style="41"/>
  </cols>
  <sheetData>
    <row r="1" spans="1:8" s="30" customFormat="1" ht="17.25" x14ac:dyDescent="0.3">
      <c r="A1" s="28" t="s">
        <v>173</v>
      </c>
      <c r="B1" s="28"/>
      <c r="C1" s="28"/>
      <c r="D1" s="28"/>
      <c r="E1" s="28"/>
      <c r="F1" s="28"/>
      <c r="G1" s="28"/>
      <c r="H1" s="29"/>
    </row>
    <row r="2" spans="1:8" s="30" customFormat="1" ht="17.25" x14ac:dyDescent="0.3">
      <c r="A2" s="28" t="s">
        <v>174</v>
      </c>
      <c r="B2" s="28"/>
      <c r="C2" s="28"/>
      <c r="D2" s="28"/>
      <c r="E2" s="28"/>
      <c r="F2" s="28"/>
      <c r="G2" s="28"/>
      <c r="H2" s="29"/>
    </row>
    <row r="3" spans="1:8" s="30" customFormat="1" ht="17.25" x14ac:dyDescent="0.3">
      <c r="A3" s="28" t="s">
        <v>175</v>
      </c>
      <c r="B3" s="28"/>
      <c r="C3" s="28"/>
      <c r="D3" s="28"/>
      <c r="E3" s="28"/>
      <c r="F3" s="28"/>
      <c r="G3" s="28"/>
      <c r="H3" s="29"/>
    </row>
    <row r="4" spans="1:8" s="30" customFormat="1" ht="17.25" x14ac:dyDescent="0.3">
      <c r="A4" s="28"/>
      <c r="B4" s="28"/>
      <c r="C4" s="28"/>
      <c r="D4" s="28"/>
      <c r="E4" s="31"/>
      <c r="F4" s="32"/>
      <c r="G4" s="32"/>
      <c r="H4" s="29"/>
    </row>
    <row r="5" spans="1:8" s="35" customFormat="1" ht="13.5" x14ac:dyDescent="0.25">
      <c r="A5" s="33" t="s">
        <v>176</v>
      </c>
      <c r="B5" s="33"/>
      <c r="C5" s="33"/>
      <c r="D5" s="33"/>
      <c r="E5" s="33"/>
      <c r="F5" s="33"/>
      <c r="G5" s="33"/>
      <c r="H5" s="34"/>
    </row>
    <row r="6" spans="1:8" s="35" customFormat="1" ht="13.5" x14ac:dyDescent="0.25">
      <c r="A6" s="33" t="s">
        <v>177</v>
      </c>
      <c r="B6" s="33"/>
      <c r="C6" s="33"/>
      <c r="D6" s="33"/>
      <c r="E6" s="33"/>
      <c r="F6" s="33"/>
      <c r="G6" s="33"/>
      <c r="H6" s="34"/>
    </row>
    <row r="7" spans="1:8" s="35" customFormat="1" ht="13.5" x14ac:dyDescent="0.25">
      <c r="A7" s="36" t="s">
        <v>178</v>
      </c>
      <c r="B7" s="36"/>
      <c r="C7" s="36"/>
      <c r="D7" s="36"/>
      <c r="E7" s="36"/>
      <c r="F7" s="36"/>
      <c r="G7" s="36"/>
      <c r="H7" s="34"/>
    </row>
    <row r="8" spans="1:8" s="35" customFormat="1" ht="14.25" thickBot="1" x14ac:dyDescent="0.3">
      <c r="A8" s="36" t="s">
        <v>179</v>
      </c>
      <c r="B8" s="36"/>
      <c r="C8" s="36"/>
      <c r="D8" s="36"/>
      <c r="E8" s="36"/>
      <c r="F8" s="36"/>
      <c r="G8" s="36"/>
      <c r="H8" s="34"/>
    </row>
    <row r="9" spans="1:8" ht="45.75" thickBot="1" x14ac:dyDescent="0.3">
      <c r="A9" s="37" t="s">
        <v>180</v>
      </c>
      <c r="B9" s="38" t="s">
        <v>181</v>
      </c>
      <c r="C9" s="38" t="s">
        <v>182</v>
      </c>
      <c r="D9" s="38" t="s">
        <v>183</v>
      </c>
      <c r="E9" s="38" t="s">
        <v>184</v>
      </c>
      <c r="F9" s="38" t="s">
        <v>185</v>
      </c>
      <c r="G9" s="39" t="s">
        <v>186</v>
      </c>
    </row>
    <row r="10" spans="1:8" ht="40.5" x14ac:dyDescent="0.25">
      <c r="A10" s="42">
        <v>1</v>
      </c>
      <c r="B10" s="43" t="s">
        <v>187</v>
      </c>
      <c r="C10" s="44">
        <v>45348</v>
      </c>
      <c r="D10" s="45">
        <v>330388</v>
      </c>
      <c r="E10" s="43" t="s">
        <v>188</v>
      </c>
      <c r="F10" s="43" t="s">
        <v>189</v>
      </c>
      <c r="G10" s="46">
        <v>64376.63</v>
      </c>
    </row>
    <row r="11" spans="1:8" ht="40.5" x14ac:dyDescent="0.25">
      <c r="A11" s="42">
        <v>2</v>
      </c>
      <c r="B11" s="43" t="s">
        <v>190</v>
      </c>
      <c r="C11" s="44">
        <v>45328</v>
      </c>
      <c r="D11" s="45" t="s">
        <v>43</v>
      </c>
      <c r="E11" s="43" t="s">
        <v>191</v>
      </c>
      <c r="F11" s="43" t="str">
        <f>UPPER("Servicio de Aromatización y Desodorización.")</f>
        <v>SERVICIO DE AROMATIZACIÓN Y DESODORIZACIÓN.</v>
      </c>
      <c r="G11" s="46">
        <v>2000</v>
      </c>
    </row>
    <row r="12" spans="1:8" ht="27" x14ac:dyDescent="0.25">
      <c r="A12" s="42">
        <v>3</v>
      </c>
      <c r="B12" s="43" t="s">
        <v>192</v>
      </c>
      <c r="C12" s="44">
        <v>45323</v>
      </c>
      <c r="D12" s="45">
        <v>5750814</v>
      </c>
      <c r="E12" s="43" t="s">
        <v>193</v>
      </c>
      <c r="F12" s="43" t="str">
        <f>UPPER("Servicio de envio de correspondencia.")</f>
        <v>SERVICIO DE ENVIO DE CORRESPONDENCIA.</v>
      </c>
      <c r="G12" s="46">
        <v>1793.5</v>
      </c>
    </row>
    <row r="13" spans="1:8" ht="40.5" x14ac:dyDescent="0.25">
      <c r="A13" s="42">
        <v>4</v>
      </c>
      <c r="B13" s="43" t="s">
        <v>194</v>
      </c>
      <c r="C13" s="44">
        <v>45329</v>
      </c>
      <c r="D13" s="45">
        <v>3306224</v>
      </c>
      <c r="E13" s="43" t="s">
        <v>195</v>
      </c>
      <c r="F13" s="43" t="str">
        <f>UPPER("Compra de Agua Purificada.")</f>
        <v>COMPRA DE AGUA PURIFICADA.</v>
      </c>
      <c r="G13" s="46">
        <v>1260</v>
      </c>
    </row>
    <row r="14" spans="1:8" ht="40.5" x14ac:dyDescent="0.25">
      <c r="A14" s="42">
        <v>5</v>
      </c>
      <c r="B14" s="43" t="s">
        <v>196</v>
      </c>
      <c r="C14" s="44">
        <v>45322</v>
      </c>
      <c r="D14" s="45">
        <v>55711197</v>
      </c>
      <c r="E14" s="43" t="s">
        <v>59</v>
      </c>
      <c r="F14" s="43" t="str">
        <f>UPPER("Pantalla para computadora portatil.")</f>
        <v>PANTALLA PARA COMPUTADORA PORTATIL.</v>
      </c>
      <c r="G14" s="46">
        <v>950</v>
      </c>
    </row>
    <row r="15" spans="1:8" ht="40.5" x14ac:dyDescent="0.25">
      <c r="A15" s="42">
        <v>6</v>
      </c>
      <c r="B15" s="43" t="s">
        <v>197</v>
      </c>
      <c r="C15" s="44">
        <v>45329</v>
      </c>
      <c r="D15" s="45">
        <v>102157987</v>
      </c>
      <c r="E15" s="43" t="s">
        <v>198</v>
      </c>
      <c r="F15" s="43" t="str">
        <f>UPPER("Taller motivacional para el personal del CNA.")</f>
        <v>TALLER MOTIVACIONAL PARA EL PERSONAL DEL CNA.</v>
      </c>
      <c r="G15" s="46">
        <v>2228</v>
      </c>
    </row>
    <row r="16" spans="1:8" ht="40.5" x14ac:dyDescent="0.25">
      <c r="A16" s="42">
        <v>7</v>
      </c>
      <c r="B16" s="43" t="s">
        <v>199</v>
      </c>
      <c r="C16" s="44">
        <v>45341</v>
      </c>
      <c r="D16" s="45">
        <v>31502555</v>
      </c>
      <c r="E16" s="43" t="s">
        <v>200</v>
      </c>
      <c r="F16" s="43" t="str">
        <f>UPPER("Servicio de reparación de vehículo.")</f>
        <v>SERVICIO DE REPARACIÓN DE VEHÍCULO.</v>
      </c>
      <c r="G16" s="46">
        <v>6205</v>
      </c>
    </row>
    <row r="17" spans="1:7" ht="40.5" x14ac:dyDescent="0.25">
      <c r="A17" s="42">
        <v>8</v>
      </c>
      <c r="B17" s="43" t="s">
        <v>201</v>
      </c>
      <c r="C17" s="44">
        <v>45341</v>
      </c>
      <c r="D17" s="45">
        <v>31502555</v>
      </c>
      <c r="E17" s="43" t="s">
        <v>200</v>
      </c>
      <c r="F17" s="43" t="str">
        <f>UPPER("Servicio de mantenimiento de vehículo.")</f>
        <v>SERVICIO DE MANTENIMIENTO DE VEHÍCULO.</v>
      </c>
      <c r="G17" s="46">
        <v>1600</v>
      </c>
    </row>
    <row r="18" spans="1:7" ht="40.5" x14ac:dyDescent="0.25">
      <c r="A18" s="42">
        <v>9</v>
      </c>
      <c r="B18" s="43" t="s">
        <v>202</v>
      </c>
      <c r="C18" s="44">
        <v>45341</v>
      </c>
      <c r="D18" s="45">
        <v>31502555</v>
      </c>
      <c r="E18" s="43" t="s">
        <v>200</v>
      </c>
      <c r="F18" s="43" t="str">
        <f>UPPER("Servicio de mantenimiento de vehículo.")</f>
        <v>SERVICIO DE MANTENIMIENTO DE VEHÍCULO.</v>
      </c>
      <c r="G18" s="46">
        <v>790</v>
      </c>
    </row>
    <row r="19" spans="1:7" ht="27" x14ac:dyDescent="0.25">
      <c r="A19" s="42">
        <v>10</v>
      </c>
      <c r="B19" s="47" t="s">
        <v>203</v>
      </c>
      <c r="C19" s="48">
        <v>45327</v>
      </c>
      <c r="D19" s="49">
        <v>20514123</v>
      </c>
      <c r="E19" s="47" t="s">
        <v>204</v>
      </c>
      <c r="F19" s="47" t="s">
        <v>205</v>
      </c>
      <c r="G19" s="46">
        <v>7100</v>
      </c>
    </row>
    <row r="20" spans="1:7" ht="54" x14ac:dyDescent="0.25">
      <c r="A20" s="42">
        <v>11</v>
      </c>
      <c r="B20" s="47" t="s">
        <v>206</v>
      </c>
      <c r="C20" s="48">
        <v>45329</v>
      </c>
      <c r="D20" s="49">
        <v>34964479</v>
      </c>
      <c r="E20" s="47" t="s">
        <v>207</v>
      </c>
      <c r="F20" s="47" t="s">
        <v>208</v>
      </c>
      <c r="G20" s="46">
        <v>78733.39</v>
      </c>
    </row>
    <row r="21" spans="1:7" ht="40.5" x14ac:dyDescent="0.25">
      <c r="A21" s="42">
        <v>12</v>
      </c>
      <c r="B21" s="47" t="s">
        <v>209</v>
      </c>
      <c r="C21" s="48">
        <v>45342</v>
      </c>
      <c r="D21" s="49">
        <v>24001120</v>
      </c>
      <c r="E21" s="47" t="s">
        <v>210</v>
      </c>
      <c r="F21" s="47" t="s">
        <v>211</v>
      </c>
      <c r="G21" s="46">
        <v>4725</v>
      </c>
    </row>
    <row r="22" spans="1:7" ht="40.5" x14ac:dyDescent="0.25">
      <c r="A22" s="42">
        <v>13</v>
      </c>
      <c r="B22" s="47" t="s">
        <v>212</v>
      </c>
      <c r="C22" s="50">
        <v>45328</v>
      </c>
      <c r="D22" s="51">
        <v>326445</v>
      </c>
      <c r="E22" s="47" t="s">
        <v>213</v>
      </c>
      <c r="F22" s="47" t="s">
        <v>214</v>
      </c>
      <c r="G22" s="46">
        <v>728.06</v>
      </c>
    </row>
    <row r="23" spans="1:7" ht="40.5" x14ac:dyDescent="0.25">
      <c r="A23" s="42">
        <v>14</v>
      </c>
      <c r="B23" s="47" t="s">
        <v>215</v>
      </c>
      <c r="C23" s="50">
        <v>45328</v>
      </c>
      <c r="D23" s="51">
        <v>326445</v>
      </c>
      <c r="E23" s="47" t="s">
        <v>213</v>
      </c>
      <c r="F23" s="47" t="s">
        <v>214</v>
      </c>
      <c r="G23" s="46">
        <v>1264.26</v>
      </c>
    </row>
    <row r="24" spans="1:7" ht="40.5" x14ac:dyDescent="0.25">
      <c r="A24" s="42">
        <v>15</v>
      </c>
      <c r="B24" s="47" t="s">
        <v>216</v>
      </c>
      <c r="C24" s="50">
        <v>45328</v>
      </c>
      <c r="D24" s="51">
        <v>326445</v>
      </c>
      <c r="E24" s="47" t="s">
        <v>213</v>
      </c>
      <c r="F24" s="47" t="s">
        <v>214</v>
      </c>
      <c r="G24" s="46">
        <v>1058.5999999999999</v>
      </c>
    </row>
    <row r="25" spans="1:7" ht="40.5" x14ac:dyDescent="0.25">
      <c r="A25" s="42">
        <v>16</v>
      </c>
      <c r="B25" s="47" t="s">
        <v>217</v>
      </c>
      <c r="C25" s="50">
        <v>45328</v>
      </c>
      <c r="D25" s="51">
        <v>326445</v>
      </c>
      <c r="E25" s="47" t="s">
        <v>213</v>
      </c>
      <c r="F25" s="47" t="s">
        <v>214</v>
      </c>
      <c r="G25" s="46">
        <v>165.65</v>
      </c>
    </row>
    <row r="26" spans="1:7" ht="40.5" x14ac:dyDescent="0.25">
      <c r="A26" s="42">
        <v>17</v>
      </c>
      <c r="B26" s="47" t="s">
        <v>218</v>
      </c>
      <c r="C26" s="50">
        <v>45328</v>
      </c>
      <c r="D26" s="51">
        <v>326445</v>
      </c>
      <c r="E26" s="47" t="s">
        <v>213</v>
      </c>
      <c r="F26" s="47" t="s">
        <v>214</v>
      </c>
      <c r="G26" s="46">
        <v>44.81</v>
      </c>
    </row>
    <row r="27" spans="1:7" ht="40.5" x14ac:dyDescent="0.25">
      <c r="A27" s="42">
        <v>18</v>
      </c>
      <c r="B27" s="47" t="s">
        <v>219</v>
      </c>
      <c r="C27" s="50">
        <v>45328</v>
      </c>
      <c r="D27" s="51">
        <v>326445</v>
      </c>
      <c r="E27" s="47" t="s">
        <v>213</v>
      </c>
      <c r="F27" s="47" t="s">
        <v>214</v>
      </c>
      <c r="G27" s="46">
        <v>1308.3399999999999</v>
      </c>
    </row>
    <row r="28" spans="1:7" ht="40.5" x14ac:dyDescent="0.25">
      <c r="A28" s="42">
        <v>19</v>
      </c>
      <c r="B28" s="47" t="s">
        <v>220</v>
      </c>
      <c r="C28" s="50">
        <v>45328</v>
      </c>
      <c r="D28" s="51">
        <v>326445</v>
      </c>
      <c r="E28" s="47" t="s">
        <v>213</v>
      </c>
      <c r="F28" s="47" t="s">
        <v>214</v>
      </c>
      <c r="G28" s="46">
        <v>821.71</v>
      </c>
    </row>
    <row r="29" spans="1:7" ht="40.5" x14ac:dyDescent="0.25">
      <c r="A29" s="42">
        <v>20</v>
      </c>
      <c r="B29" s="47" t="s">
        <v>221</v>
      </c>
      <c r="C29" s="50">
        <v>45328</v>
      </c>
      <c r="D29" s="51">
        <v>326445</v>
      </c>
      <c r="E29" s="47" t="s">
        <v>213</v>
      </c>
      <c r="F29" s="47" t="s">
        <v>214</v>
      </c>
      <c r="G29" s="46">
        <v>113.86</v>
      </c>
    </row>
    <row r="30" spans="1:7" ht="40.5" x14ac:dyDescent="0.25">
      <c r="A30" s="42">
        <v>21</v>
      </c>
      <c r="B30" s="47" t="s">
        <v>222</v>
      </c>
      <c r="C30" s="50">
        <v>45328</v>
      </c>
      <c r="D30" s="51">
        <v>326445</v>
      </c>
      <c r="E30" s="47" t="s">
        <v>213</v>
      </c>
      <c r="F30" s="47" t="s">
        <v>214</v>
      </c>
      <c r="G30" s="46">
        <v>543.70000000000005</v>
      </c>
    </row>
    <row r="31" spans="1:7" ht="27" x14ac:dyDescent="0.25">
      <c r="A31" s="42">
        <v>22</v>
      </c>
      <c r="B31" s="52" t="s">
        <v>223</v>
      </c>
      <c r="C31" s="53">
        <v>45327</v>
      </c>
      <c r="D31" s="54">
        <v>9929290</v>
      </c>
      <c r="E31" s="55" t="s">
        <v>224</v>
      </c>
      <c r="F31" s="55" t="s">
        <v>225</v>
      </c>
      <c r="G31" s="56">
        <v>2103.3000000000002</v>
      </c>
    </row>
    <row r="32" spans="1:7" ht="40.5" x14ac:dyDescent="0.25">
      <c r="A32" s="42">
        <v>23</v>
      </c>
      <c r="B32" s="55" t="s">
        <v>226</v>
      </c>
      <c r="C32" s="53">
        <v>45327</v>
      </c>
      <c r="D32" s="57">
        <v>77213408</v>
      </c>
      <c r="E32" s="55" t="s">
        <v>227</v>
      </c>
      <c r="F32" s="55" t="s">
        <v>227</v>
      </c>
      <c r="G32" s="56">
        <v>2082.5</v>
      </c>
    </row>
    <row r="33" spans="1:7" ht="27" x14ac:dyDescent="0.25">
      <c r="A33" s="42">
        <v>24</v>
      </c>
      <c r="B33" s="55" t="s">
        <v>228</v>
      </c>
      <c r="C33" s="53">
        <v>45330</v>
      </c>
      <c r="D33" s="57">
        <v>9929290</v>
      </c>
      <c r="E33" s="55" t="s">
        <v>229</v>
      </c>
      <c r="F33" s="55" t="s">
        <v>229</v>
      </c>
      <c r="G33" s="56">
        <v>1592</v>
      </c>
    </row>
    <row r="34" spans="1:7" ht="27" x14ac:dyDescent="0.25">
      <c r="A34" s="42">
        <v>25</v>
      </c>
      <c r="B34" s="55" t="s">
        <v>230</v>
      </c>
      <c r="C34" s="53">
        <v>45330</v>
      </c>
      <c r="D34" s="57">
        <v>9929290</v>
      </c>
      <c r="E34" s="55" t="s">
        <v>229</v>
      </c>
      <c r="F34" s="55" t="s">
        <v>229</v>
      </c>
      <c r="G34" s="56">
        <v>399</v>
      </c>
    </row>
    <row r="35" spans="1:7" ht="54.75" thickBot="1" x14ac:dyDescent="0.3">
      <c r="A35" s="42">
        <v>26</v>
      </c>
      <c r="B35" s="55" t="s">
        <v>231</v>
      </c>
      <c r="C35" s="53">
        <v>45330</v>
      </c>
      <c r="D35" s="57">
        <v>9929290</v>
      </c>
      <c r="E35" s="55" t="s">
        <v>232</v>
      </c>
      <c r="F35" s="55" t="s">
        <v>232</v>
      </c>
      <c r="G35" s="56">
        <v>514</v>
      </c>
    </row>
    <row r="36" spans="1:7" ht="15.75" thickBot="1" x14ac:dyDescent="0.3">
      <c r="A36" s="58"/>
      <c r="B36" s="59"/>
      <c r="C36" s="59"/>
      <c r="D36" s="59"/>
      <c r="E36" s="59"/>
      <c r="F36" s="60"/>
      <c r="G36" s="61">
        <f>SUM(G10:G35)</f>
        <v>184501.31</v>
      </c>
    </row>
  </sheetData>
  <mergeCells count="9">
    <mergeCell ref="A7:G7"/>
    <mergeCell ref="A8:G8"/>
    <mergeCell ref="A36:F36"/>
    <mergeCell ref="A1:G1"/>
    <mergeCell ref="A2:G2"/>
    <mergeCell ref="A3:G3"/>
    <mergeCell ref="A4:D4"/>
    <mergeCell ref="A5:G5"/>
    <mergeCell ref="A6:G6"/>
  </mergeCells>
  <conditionalFormatting sqref="B10:B19">
    <cfRule type="containsText" dxfId="8" priority="2" operator="containsText" text="Anulado">
      <formula>NOT(ISERROR(SEARCH("Anulado",B10)))</formula>
    </cfRule>
  </conditionalFormatting>
  <conditionalFormatting sqref="B20">
    <cfRule type="duplicateValues" dxfId="7" priority="6"/>
  </conditionalFormatting>
  <conditionalFormatting sqref="B21">
    <cfRule type="duplicateValues" dxfId="6" priority="7"/>
  </conditionalFormatting>
  <conditionalFormatting sqref="B25 B30 B32:B35">
    <cfRule type="duplicateValues" dxfId="5" priority="8"/>
  </conditionalFormatting>
  <conditionalFormatting sqref="B26">
    <cfRule type="duplicateValues" dxfId="4" priority="9"/>
  </conditionalFormatting>
  <conditionalFormatting sqref="B31">
    <cfRule type="duplicateValues" dxfId="3" priority="1"/>
  </conditionalFormatting>
  <conditionalFormatting sqref="B36 B9 B22:B24 B27:B29">
    <cfRule type="duplicateValues" dxfId="2" priority="5"/>
  </conditionalFormatting>
  <conditionalFormatting sqref="B37:B1048576 B1:B8">
    <cfRule type="duplicateValues" dxfId="1" priority="4"/>
  </conditionalFormatting>
  <conditionalFormatting sqref="F10:F18">
    <cfRule type="containsText" dxfId="0" priority="3" operator="containsText" text="ANULADO">
      <formula>NOT(ISERROR(SEARCH("ANULADO",F10)))</formula>
    </cfRule>
  </conditionalFormatting>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pageSetUpPr autoPageBreaks="0"/>
  </sheetPr>
  <dimension ref="B1:AK386"/>
  <sheetViews>
    <sheetView showGridLines="0" tabSelected="1" workbookViewId="0"/>
  </sheetViews>
  <sheetFormatPr baseColWidth="10" defaultRowHeight="12.75" customHeight="1" x14ac:dyDescent="0.2"/>
  <cols>
    <col min="1" max="1" width="2" customWidth="1"/>
    <col min="2" max="2" width="4.42578125" customWidth="1"/>
    <col min="3" max="3" width="1.140625" customWidth="1"/>
    <col min="4" max="4" width="5.140625" customWidth="1"/>
    <col min="5" max="5" width="1.5703125" customWidth="1"/>
    <col min="6" max="7" width="1.140625" customWidth="1"/>
    <col min="8" max="8" width="2.42578125" customWidth="1"/>
    <col min="9" max="9" width="1" customWidth="1"/>
    <col min="10" max="10" width="3" customWidth="1"/>
    <col min="11" max="11" width="2.28515625" customWidth="1"/>
    <col min="12" max="12" width="1.140625" customWidth="1"/>
    <col min="13" max="13" width="2.28515625" customWidth="1"/>
    <col min="14" max="14" width="5.7109375" customWidth="1"/>
    <col min="15" max="15" width="6.42578125" customWidth="1"/>
    <col min="16" max="16" width="4" customWidth="1"/>
    <col min="17" max="17" width="1" customWidth="1"/>
    <col min="18" max="18" width="26" customWidth="1"/>
    <col min="19" max="19" width="7.140625" customWidth="1"/>
    <col min="20" max="20" width="3.42578125" customWidth="1"/>
    <col min="21" max="21" width="2.28515625" customWidth="1"/>
    <col min="22" max="22" width="3.85546875" customWidth="1"/>
    <col min="23" max="23" width="2.7109375" customWidth="1"/>
    <col min="24" max="24" width="13" customWidth="1"/>
    <col min="25" max="25" width="11.28515625" customWidth="1"/>
    <col min="26" max="26" width="5.7109375" customWidth="1"/>
    <col min="27" max="28" width="1.7109375" customWidth="1"/>
    <col min="29" max="30" width="1.140625" customWidth="1"/>
    <col min="31" max="31" width="2.28515625" customWidth="1"/>
    <col min="32" max="33" width="1.140625" customWidth="1"/>
    <col min="34" max="34" width="3.140625" customWidth="1"/>
    <col min="35" max="35" width="1.42578125" customWidth="1"/>
    <col min="36" max="36" width="3.42578125" customWidth="1"/>
    <col min="37" max="37" width="1.140625" customWidth="1"/>
    <col min="38" max="256" width="6.85546875" customWidth="1"/>
  </cols>
  <sheetData>
    <row r="1" spans="2:37" ht="12" customHeight="1" x14ac:dyDescent="0.2"/>
    <row r="2" spans="2:37" ht="6.75" customHeight="1" x14ac:dyDescent="0.2">
      <c r="G2" s="22" t="s">
        <v>0</v>
      </c>
      <c r="H2" s="22"/>
      <c r="I2" s="22"/>
      <c r="J2" s="22"/>
      <c r="K2" s="22"/>
      <c r="L2" s="22"/>
      <c r="M2" s="22"/>
      <c r="N2" s="22"/>
      <c r="O2" s="22"/>
      <c r="P2" s="22"/>
      <c r="Q2" s="22"/>
      <c r="R2" s="22"/>
      <c r="S2" s="22"/>
      <c r="T2" s="22"/>
      <c r="U2" s="22"/>
      <c r="V2" s="22"/>
    </row>
    <row r="3" spans="2:37" ht="13.5" customHeight="1" x14ac:dyDescent="0.2">
      <c r="G3" s="22"/>
      <c r="H3" s="22"/>
      <c r="I3" s="22"/>
      <c r="J3" s="22"/>
      <c r="K3" s="22"/>
      <c r="L3" s="22"/>
      <c r="M3" s="22"/>
      <c r="N3" s="22"/>
      <c r="O3" s="22"/>
      <c r="P3" s="22"/>
      <c r="Q3" s="22"/>
      <c r="R3" s="22"/>
      <c r="S3" s="22"/>
      <c r="T3" s="22"/>
      <c r="U3" s="22"/>
      <c r="V3" s="22"/>
      <c r="Z3" s="23" t="s">
        <v>1</v>
      </c>
      <c r="AA3" s="23"/>
      <c r="AB3" s="23"/>
      <c r="AC3" s="23"/>
      <c r="AE3" s="24">
        <v>1</v>
      </c>
      <c r="AF3" s="24"/>
      <c r="AH3" s="2" t="s">
        <v>2</v>
      </c>
      <c r="AJ3" s="1">
        <v>9</v>
      </c>
    </row>
    <row r="4" spans="2:37" ht="7.5" customHeight="1" x14ac:dyDescent="0.2">
      <c r="G4" s="22"/>
      <c r="H4" s="22"/>
      <c r="I4" s="22"/>
      <c r="J4" s="22"/>
      <c r="K4" s="22"/>
      <c r="L4" s="22"/>
      <c r="M4" s="22"/>
      <c r="N4" s="22"/>
      <c r="O4" s="22"/>
      <c r="P4" s="22"/>
      <c r="Q4" s="22"/>
      <c r="R4" s="22"/>
      <c r="S4" s="22"/>
      <c r="T4" s="22"/>
      <c r="U4" s="22"/>
      <c r="V4" s="22"/>
      <c r="Z4" s="23" t="s">
        <v>3</v>
      </c>
      <c r="AA4" s="23"/>
      <c r="AB4" s="23"/>
      <c r="AC4" s="23"/>
      <c r="AE4" s="25">
        <v>45352</v>
      </c>
      <c r="AF4" s="25"/>
      <c r="AG4" s="25"/>
      <c r="AH4" s="25"/>
      <c r="AI4" s="25"/>
      <c r="AJ4" s="25"/>
    </row>
    <row r="5" spans="2:37" ht="6" customHeight="1" x14ac:dyDescent="0.2">
      <c r="G5" s="22"/>
      <c r="H5" s="22"/>
      <c r="I5" s="22"/>
      <c r="J5" s="22"/>
      <c r="K5" s="22"/>
      <c r="L5" s="22"/>
      <c r="M5" s="22"/>
      <c r="N5" s="22"/>
      <c r="O5" s="22"/>
      <c r="P5" s="22"/>
      <c r="Q5" s="22"/>
      <c r="R5" s="22"/>
      <c r="S5" s="22"/>
      <c r="T5" s="22"/>
      <c r="U5" s="22"/>
      <c r="V5" s="22"/>
      <c r="Z5" s="23"/>
      <c r="AA5" s="23"/>
      <c r="AB5" s="23"/>
      <c r="AC5" s="23"/>
      <c r="AE5" s="25"/>
      <c r="AF5" s="25"/>
      <c r="AG5" s="25"/>
      <c r="AH5" s="25"/>
      <c r="AI5" s="25"/>
      <c r="AJ5" s="25"/>
    </row>
    <row r="6" spans="2:37" ht="7.5" customHeight="1" x14ac:dyDescent="0.2">
      <c r="G6" s="22"/>
      <c r="H6" s="22"/>
      <c r="I6" s="22"/>
      <c r="J6" s="22"/>
      <c r="K6" s="22"/>
      <c r="L6" s="22"/>
      <c r="M6" s="22"/>
      <c r="N6" s="22"/>
      <c r="O6" s="22"/>
      <c r="P6" s="22"/>
      <c r="Q6" s="22"/>
      <c r="R6" s="22"/>
      <c r="S6" s="22"/>
      <c r="T6" s="22"/>
      <c r="U6" s="22"/>
      <c r="V6" s="22"/>
      <c r="Z6" s="23" t="s">
        <v>4</v>
      </c>
      <c r="AA6" s="23"/>
      <c r="AB6" s="23"/>
      <c r="AC6" s="23"/>
      <c r="AE6" s="26">
        <v>0.48020833333333335</v>
      </c>
      <c r="AF6" s="26"/>
      <c r="AG6" s="26"/>
      <c r="AH6" s="26"/>
      <c r="AI6" s="26"/>
      <c r="AJ6" s="26"/>
    </row>
    <row r="7" spans="2:37" ht="6" customHeight="1" x14ac:dyDescent="0.2">
      <c r="G7" s="22"/>
      <c r="H7" s="22"/>
      <c r="I7" s="22"/>
      <c r="J7" s="22"/>
      <c r="K7" s="22"/>
      <c r="L7" s="22"/>
      <c r="M7" s="22"/>
      <c r="N7" s="22"/>
      <c r="O7" s="22"/>
      <c r="P7" s="22"/>
      <c r="Q7" s="22"/>
      <c r="R7" s="22"/>
      <c r="S7" s="22"/>
      <c r="T7" s="22"/>
      <c r="U7" s="22"/>
      <c r="V7" s="22"/>
      <c r="Z7" s="23"/>
      <c r="AA7" s="23"/>
      <c r="AB7" s="23"/>
      <c r="AC7" s="23"/>
      <c r="AE7" s="26"/>
      <c r="AF7" s="26"/>
      <c r="AG7" s="26"/>
      <c r="AH7" s="26"/>
      <c r="AI7" s="26"/>
      <c r="AJ7" s="26"/>
    </row>
    <row r="8" spans="2:37" ht="13.5" customHeight="1" x14ac:dyDescent="0.2">
      <c r="G8" s="22"/>
      <c r="H8" s="22"/>
      <c r="I8" s="22"/>
      <c r="J8" s="22"/>
      <c r="K8" s="22"/>
      <c r="L8" s="22"/>
      <c r="M8" s="22"/>
      <c r="N8" s="22"/>
      <c r="O8" s="22"/>
      <c r="P8" s="22"/>
      <c r="Q8" s="22"/>
      <c r="R8" s="22"/>
      <c r="S8" s="22"/>
      <c r="T8" s="22"/>
      <c r="U8" s="22"/>
      <c r="V8" s="22"/>
      <c r="Z8" s="23" t="s">
        <v>5</v>
      </c>
      <c r="AA8" s="23"/>
      <c r="AB8" s="23"/>
      <c r="AC8" s="23"/>
      <c r="AE8" s="27" t="s">
        <v>6</v>
      </c>
      <c r="AF8" s="27"/>
      <c r="AG8" s="27"/>
      <c r="AH8" s="27"/>
      <c r="AI8" s="27"/>
      <c r="AJ8" s="27"/>
    </row>
    <row r="9" spans="2:37" ht="6.75" customHeight="1" x14ac:dyDescent="0.2">
      <c r="G9" s="22"/>
      <c r="H9" s="22"/>
      <c r="I9" s="22"/>
      <c r="J9" s="22"/>
      <c r="K9" s="22"/>
      <c r="L9" s="22"/>
      <c r="M9" s="22"/>
      <c r="N9" s="22"/>
      <c r="O9" s="22"/>
      <c r="P9" s="22"/>
      <c r="Q9" s="22"/>
      <c r="R9" s="22"/>
      <c r="S9" s="22"/>
      <c r="T9" s="22"/>
      <c r="U9" s="22"/>
      <c r="V9" s="22"/>
    </row>
    <row r="10" spans="2:37" ht="6.75" customHeight="1" x14ac:dyDescent="0.2"/>
    <row r="11" spans="2:37" x14ac:dyDescent="0.2">
      <c r="B11" s="5" t="s">
        <v>7</v>
      </c>
      <c r="C11" s="5"/>
      <c r="D11" s="5"/>
      <c r="H11" s="21" t="s">
        <v>8</v>
      </c>
      <c r="I11" s="21"/>
      <c r="J11" s="21"/>
      <c r="K11" s="21"/>
      <c r="L11" s="21"/>
      <c r="M11" s="21"/>
      <c r="N11" s="21"/>
      <c r="O11" s="21"/>
    </row>
    <row r="12" spans="2:37" x14ac:dyDescent="0.2">
      <c r="B12" s="5" t="s">
        <v>9</v>
      </c>
      <c r="C12" s="5"/>
      <c r="D12" s="5"/>
      <c r="H12" s="21" t="s">
        <v>10</v>
      </c>
      <c r="I12" s="21"/>
      <c r="J12" s="21"/>
      <c r="K12" s="21"/>
      <c r="L12" s="21"/>
      <c r="M12" s="3" t="s">
        <v>11</v>
      </c>
      <c r="N12" s="21" t="s">
        <v>10</v>
      </c>
      <c r="O12" s="21"/>
      <c r="P12" s="21"/>
      <c r="Q12" s="21"/>
    </row>
    <row r="13" spans="2:37" ht="6.75" customHeight="1" x14ac:dyDescent="0.2"/>
    <row r="14" spans="2:37" ht="14.25" customHeight="1" x14ac:dyDescent="0.2">
      <c r="B14" s="13" t="s">
        <v>12</v>
      </c>
      <c r="C14" s="13"/>
      <c r="D14" s="13"/>
      <c r="J14" s="14" t="s">
        <v>13</v>
      </c>
      <c r="K14" s="14"/>
      <c r="L14" s="14"/>
      <c r="M14" s="14"/>
      <c r="N14" s="14"/>
      <c r="O14" s="14"/>
      <c r="P14" s="14"/>
      <c r="Q14" s="14"/>
      <c r="R14" s="14"/>
      <c r="S14" s="14"/>
      <c r="T14" s="14"/>
      <c r="U14" s="14"/>
      <c r="V14" s="14"/>
      <c r="W14" s="14"/>
      <c r="X14" s="14"/>
      <c r="Y14" s="14"/>
      <c r="Z14" s="14"/>
      <c r="AA14" s="14"/>
      <c r="AB14" s="14"/>
      <c r="AC14" s="14"/>
      <c r="AD14" s="14"/>
      <c r="AE14" s="14"/>
      <c r="AF14" s="14"/>
      <c r="AG14" s="14"/>
      <c r="AH14" s="14"/>
      <c r="AI14" s="14"/>
      <c r="AJ14" s="14"/>
      <c r="AK14" s="14"/>
    </row>
    <row r="15" spans="2:37" ht="6" customHeight="1" x14ac:dyDescent="0.2"/>
    <row r="16" spans="2:37" x14ac:dyDescent="0.2">
      <c r="C16" s="5" t="s">
        <v>14</v>
      </c>
      <c r="D16" s="5"/>
      <c r="E16" s="5"/>
      <c r="F16" s="5"/>
      <c r="G16" s="5"/>
      <c r="H16" s="5"/>
      <c r="J16" s="15" t="s">
        <v>15</v>
      </c>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row>
    <row r="17" spans="2:36" ht="6.75" customHeight="1" x14ac:dyDescent="0.2">
      <c r="B17" s="16" t="s">
        <v>16</v>
      </c>
      <c r="C17" s="16"/>
      <c r="D17" s="16"/>
      <c r="E17" s="16"/>
      <c r="AD17" s="16" t="s">
        <v>17</v>
      </c>
      <c r="AE17" s="16"/>
      <c r="AF17" s="16"/>
      <c r="AG17" s="16"/>
      <c r="AH17" s="16"/>
      <c r="AI17" s="16"/>
      <c r="AJ17" s="16"/>
    </row>
    <row r="18" spans="2:36" ht="6" customHeight="1" x14ac:dyDescent="0.2">
      <c r="B18" s="16"/>
      <c r="C18" s="16"/>
      <c r="D18" s="16"/>
      <c r="E18" s="16"/>
      <c r="H18" s="17" t="s">
        <v>18</v>
      </c>
      <c r="I18" s="17"/>
      <c r="J18" s="17"/>
      <c r="K18" s="17"/>
      <c r="L18" s="17"/>
      <c r="M18" s="17"/>
      <c r="N18" s="17"/>
      <c r="O18" s="17"/>
      <c r="P18" s="17"/>
      <c r="Q18" s="17"/>
      <c r="R18" s="17"/>
      <c r="U18" s="17" t="s">
        <v>19</v>
      </c>
      <c r="V18" s="17"/>
      <c r="W18" s="17"/>
      <c r="X18" s="17"/>
      <c r="Y18" s="17"/>
      <c r="Z18" s="17"/>
      <c r="AD18" s="16"/>
      <c r="AE18" s="16"/>
      <c r="AF18" s="16"/>
      <c r="AG18" s="16"/>
      <c r="AH18" s="16"/>
      <c r="AI18" s="16"/>
      <c r="AJ18" s="16"/>
    </row>
    <row r="19" spans="2:36" ht="7.5" customHeight="1" x14ac:dyDescent="0.2">
      <c r="B19" s="16"/>
      <c r="C19" s="16"/>
      <c r="D19" s="16"/>
      <c r="E19" s="16"/>
      <c r="H19" s="17"/>
      <c r="I19" s="17"/>
      <c r="J19" s="17"/>
      <c r="K19" s="17"/>
      <c r="L19" s="17"/>
      <c r="M19" s="17"/>
      <c r="N19" s="17"/>
      <c r="O19" s="17"/>
      <c r="P19" s="17"/>
      <c r="Q19" s="17"/>
      <c r="R19" s="17"/>
      <c r="U19" s="17"/>
      <c r="V19" s="17"/>
      <c r="W19" s="17"/>
      <c r="X19" s="17"/>
      <c r="Y19" s="17"/>
      <c r="Z19" s="17"/>
      <c r="AD19" s="16"/>
      <c r="AE19" s="16"/>
      <c r="AF19" s="16"/>
      <c r="AG19" s="16"/>
      <c r="AH19" s="16"/>
      <c r="AI19" s="16"/>
      <c r="AJ19" s="16"/>
    </row>
    <row r="20" spans="2:36" ht="6.75" customHeight="1" x14ac:dyDescent="0.2">
      <c r="B20" s="16"/>
      <c r="C20" s="16"/>
      <c r="D20" s="16"/>
      <c r="E20" s="16"/>
      <c r="AD20" s="16"/>
      <c r="AE20" s="16"/>
      <c r="AF20" s="16"/>
      <c r="AG20" s="16"/>
      <c r="AH20" s="16"/>
      <c r="AI20" s="16"/>
      <c r="AJ20" s="16"/>
    </row>
    <row r="21" spans="2:36" x14ac:dyDescent="0.2">
      <c r="F21" s="8" t="s">
        <v>20</v>
      </c>
      <c r="G21" s="8"/>
      <c r="H21" s="8"/>
      <c r="I21" s="8"/>
      <c r="J21" s="8"/>
      <c r="K21" s="8"/>
      <c r="L21" s="8"/>
      <c r="M21" s="8"/>
      <c r="N21" s="8"/>
      <c r="O21" s="8"/>
      <c r="P21" s="8"/>
      <c r="Q21" s="8"/>
      <c r="R21" s="8"/>
      <c r="S21" s="8"/>
      <c r="V21" s="4">
        <v>151</v>
      </c>
      <c r="X21" s="9" t="s">
        <v>21</v>
      </c>
      <c r="Y21" s="9"/>
      <c r="Z21" s="9"/>
      <c r="AA21" s="9"/>
      <c r="AF21" s="10" t="s">
        <v>22</v>
      </c>
      <c r="AG21" s="10"/>
      <c r="AH21" s="10"/>
      <c r="AI21" s="10"/>
      <c r="AJ21" s="10"/>
    </row>
    <row r="22" spans="2:36" ht="11.25" customHeight="1" x14ac:dyDescent="0.2">
      <c r="F22" s="8"/>
      <c r="G22" s="8"/>
      <c r="H22" s="8"/>
      <c r="I22" s="8"/>
      <c r="J22" s="8"/>
      <c r="K22" s="8"/>
      <c r="L22" s="8"/>
      <c r="M22" s="8"/>
      <c r="N22" s="8"/>
      <c r="O22" s="8"/>
      <c r="P22" s="8"/>
      <c r="Q22" s="8"/>
      <c r="R22" s="8"/>
      <c r="S22" s="8"/>
    </row>
    <row r="23" spans="2:36" ht="12" customHeight="1" x14ac:dyDescent="0.2">
      <c r="F23" s="8"/>
      <c r="G23" s="8"/>
      <c r="H23" s="8"/>
      <c r="I23" s="8"/>
      <c r="J23" s="8"/>
      <c r="K23" s="8"/>
      <c r="L23" s="8"/>
      <c r="M23" s="8"/>
      <c r="N23" s="8"/>
      <c r="O23" s="8"/>
      <c r="P23" s="8"/>
      <c r="Q23" s="8"/>
      <c r="R23" s="8"/>
      <c r="S23" s="8"/>
    </row>
    <row r="24" spans="2:36" x14ac:dyDescent="0.2">
      <c r="F24" s="11" t="s">
        <v>23</v>
      </c>
      <c r="G24" s="11"/>
      <c r="H24" s="11"/>
      <c r="I24" s="11"/>
      <c r="J24" s="11"/>
      <c r="L24" s="12" t="s">
        <v>24</v>
      </c>
      <c r="M24" s="12"/>
      <c r="N24" s="12"/>
      <c r="O24" s="12"/>
      <c r="P24" s="12"/>
      <c r="Q24" s="12"/>
      <c r="R24" s="12"/>
      <c r="S24" s="12"/>
      <c r="T24" s="12"/>
    </row>
    <row r="25" spans="2:36" x14ac:dyDescent="0.2">
      <c r="F25" s="8" t="s">
        <v>20</v>
      </c>
      <c r="G25" s="8"/>
      <c r="H25" s="8"/>
      <c r="I25" s="8"/>
      <c r="J25" s="8"/>
      <c r="K25" s="8"/>
      <c r="L25" s="8"/>
      <c r="M25" s="8"/>
      <c r="N25" s="8"/>
      <c r="O25" s="8"/>
      <c r="P25" s="8"/>
      <c r="Q25" s="8"/>
      <c r="R25" s="8"/>
      <c r="S25" s="8"/>
      <c r="V25" s="4">
        <v>151</v>
      </c>
      <c r="X25" s="9" t="s">
        <v>21</v>
      </c>
      <c r="Y25" s="9"/>
      <c r="Z25" s="9"/>
      <c r="AA25" s="9"/>
      <c r="AF25" s="10" t="s">
        <v>25</v>
      </c>
      <c r="AG25" s="10"/>
      <c r="AH25" s="10"/>
      <c r="AI25" s="10"/>
      <c r="AJ25" s="10"/>
    </row>
    <row r="26" spans="2:36" ht="11.25" customHeight="1" x14ac:dyDescent="0.2">
      <c r="F26" s="8"/>
      <c r="G26" s="8"/>
      <c r="H26" s="8"/>
      <c r="I26" s="8"/>
      <c r="J26" s="8"/>
      <c r="K26" s="8"/>
      <c r="L26" s="8"/>
      <c r="M26" s="8"/>
      <c r="N26" s="8"/>
      <c r="O26" s="8"/>
      <c r="P26" s="8"/>
      <c r="Q26" s="8"/>
      <c r="R26" s="8"/>
      <c r="S26" s="8"/>
    </row>
    <row r="27" spans="2:36" ht="12" customHeight="1" x14ac:dyDescent="0.2">
      <c r="F27" s="8"/>
      <c r="G27" s="8"/>
      <c r="H27" s="8"/>
      <c r="I27" s="8"/>
      <c r="J27" s="8"/>
      <c r="K27" s="8"/>
      <c r="L27" s="8"/>
      <c r="M27" s="8"/>
      <c r="N27" s="8"/>
      <c r="O27" s="8"/>
      <c r="P27" s="8"/>
      <c r="Q27" s="8"/>
      <c r="R27" s="8"/>
      <c r="S27" s="8"/>
    </row>
    <row r="28" spans="2:36" x14ac:dyDescent="0.2">
      <c r="F28" s="11" t="s">
        <v>23</v>
      </c>
      <c r="G28" s="11"/>
      <c r="H28" s="11"/>
      <c r="I28" s="11"/>
      <c r="J28" s="11"/>
      <c r="L28" s="12" t="s">
        <v>24</v>
      </c>
      <c r="M28" s="12"/>
      <c r="N28" s="12"/>
      <c r="O28" s="12"/>
      <c r="P28" s="12"/>
      <c r="Q28" s="12"/>
      <c r="R28" s="12"/>
      <c r="S28" s="12"/>
      <c r="T28" s="12"/>
    </row>
    <row r="29" spans="2:36" x14ac:dyDescent="0.2">
      <c r="V29" s="4">
        <v>151</v>
      </c>
      <c r="X29" s="9" t="s">
        <v>21</v>
      </c>
      <c r="Y29" s="9"/>
      <c r="Z29" s="9"/>
      <c r="AA29" s="9"/>
    </row>
    <row r="30" spans="2:36" ht="11.25" customHeight="1" x14ac:dyDescent="0.2"/>
    <row r="31" spans="2:36" x14ac:dyDescent="0.2">
      <c r="V31" s="4">
        <v>151</v>
      </c>
      <c r="X31" s="9" t="s">
        <v>21</v>
      </c>
      <c r="Y31" s="9"/>
      <c r="Z31" s="9"/>
      <c r="AA31" s="9"/>
    </row>
    <row r="32" spans="2:36" ht="11.25" customHeight="1" x14ac:dyDescent="0.2"/>
    <row r="33" spans="2:37" x14ac:dyDescent="0.2">
      <c r="F33" s="8" t="s">
        <v>26</v>
      </c>
      <c r="G33" s="8"/>
      <c r="H33" s="8"/>
      <c r="I33" s="8"/>
      <c r="J33" s="8"/>
      <c r="K33" s="8"/>
      <c r="L33" s="8"/>
      <c r="M33" s="8"/>
      <c r="N33" s="8"/>
      <c r="O33" s="8"/>
      <c r="P33" s="8"/>
      <c r="Q33" s="8"/>
      <c r="R33" s="8"/>
      <c r="S33" s="8"/>
      <c r="V33" s="4">
        <v>151</v>
      </c>
      <c r="X33" s="9" t="s">
        <v>21</v>
      </c>
      <c r="Y33" s="9"/>
      <c r="Z33" s="9"/>
      <c r="AA33" s="9"/>
      <c r="AF33" s="10" t="s">
        <v>27</v>
      </c>
      <c r="AG33" s="10"/>
      <c r="AH33" s="10"/>
      <c r="AI33" s="10"/>
      <c r="AJ33" s="10"/>
    </row>
    <row r="34" spans="2:37" ht="11.25" customHeight="1" x14ac:dyDescent="0.2">
      <c r="F34" s="8"/>
      <c r="G34" s="8"/>
      <c r="H34" s="8"/>
      <c r="I34" s="8"/>
      <c r="J34" s="8"/>
      <c r="K34" s="8"/>
      <c r="L34" s="8"/>
      <c r="M34" s="8"/>
      <c r="N34" s="8"/>
      <c r="O34" s="8"/>
      <c r="P34" s="8"/>
      <c r="Q34" s="8"/>
      <c r="R34" s="8"/>
      <c r="S34" s="8"/>
    </row>
    <row r="35" spans="2:37" ht="12" customHeight="1" x14ac:dyDescent="0.2">
      <c r="F35" s="8"/>
      <c r="G35" s="8"/>
      <c r="H35" s="8"/>
      <c r="I35" s="8"/>
      <c r="J35" s="8"/>
      <c r="K35" s="8"/>
      <c r="L35" s="8"/>
      <c r="M35" s="8"/>
      <c r="N35" s="8"/>
      <c r="O35" s="8"/>
      <c r="P35" s="8"/>
      <c r="Q35" s="8"/>
      <c r="R35" s="8"/>
      <c r="S35" s="8"/>
    </row>
    <row r="36" spans="2:37" ht="12" customHeight="1" x14ac:dyDescent="0.2">
      <c r="F36" s="8"/>
      <c r="G36" s="8"/>
      <c r="H36" s="8"/>
      <c r="I36" s="8"/>
      <c r="J36" s="8"/>
      <c r="K36" s="8"/>
      <c r="L36" s="8"/>
      <c r="M36" s="8"/>
      <c r="N36" s="8"/>
      <c r="O36" s="8"/>
      <c r="P36" s="8"/>
      <c r="Q36" s="8"/>
      <c r="R36" s="8"/>
      <c r="S36" s="8"/>
    </row>
    <row r="37" spans="2:37" x14ac:dyDescent="0.2">
      <c r="F37" s="11" t="s">
        <v>28</v>
      </c>
      <c r="G37" s="11"/>
      <c r="H37" s="11"/>
      <c r="I37" s="11"/>
      <c r="J37" s="11"/>
      <c r="L37" s="12" t="s">
        <v>29</v>
      </c>
      <c r="M37" s="12"/>
      <c r="N37" s="12"/>
      <c r="O37" s="12"/>
      <c r="P37" s="12"/>
      <c r="Q37" s="12"/>
      <c r="R37" s="12"/>
      <c r="S37" s="12"/>
      <c r="T37" s="12"/>
    </row>
    <row r="38" spans="2:37" x14ac:dyDescent="0.2">
      <c r="V38" s="4">
        <v>151</v>
      </c>
      <c r="X38" s="9" t="s">
        <v>21</v>
      </c>
      <c r="Y38" s="9"/>
      <c r="Z38" s="9"/>
      <c r="AA38" s="9"/>
    </row>
    <row r="39" spans="2:37" ht="11.25" customHeight="1" x14ac:dyDescent="0.2"/>
    <row r="40" spans="2:37" ht="11.25" customHeight="1" x14ac:dyDescent="0.2"/>
    <row r="41" spans="2:37" x14ac:dyDescent="0.2">
      <c r="D41" s="5" t="s">
        <v>30</v>
      </c>
      <c r="E41" s="5"/>
      <c r="F41" s="5"/>
      <c r="G41" s="5"/>
      <c r="H41" s="5"/>
      <c r="I41" s="5"/>
      <c r="J41" s="5"/>
      <c r="K41" s="5"/>
      <c r="L41" s="5"/>
      <c r="M41" s="5"/>
      <c r="N41" s="5"/>
      <c r="AC41" s="6">
        <v>22045.84</v>
      </c>
      <c r="AD41" s="6"/>
      <c r="AE41" s="6"/>
      <c r="AF41" s="6"/>
      <c r="AG41" s="6"/>
      <c r="AH41" s="6"/>
      <c r="AI41" s="6"/>
      <c r="AJ41" s="6"/>
      <c r="AK41" s="6"/>
    </row>
    <row r="42" spans="2:37" ht="21" customHeight="1" x14ac:dyDescent="0.2"/>
    <row r="43" spans="2:37" ht="30" customHeight="1" x14ac:dyDescent="0.2"/>
    <row r="44" spans="2:37" ht="6" customHeight="1" x14ac:dyDescent="0.2"/>
    <row r="45" spans="2:37" x14ac:dyDescent="0.2">
      <c r="C45" s="5" t="s">
        <v>14</v>
      </c>
      <c r="D45" s="5"/>
      <c r="E45" s="5"/>
      <c r="F45" s="5"/>
      <c r="G45" s="5"/>
      <c r="H45" s="5"/>
      <c r="J45" s="15" t="s">
        <v>31</v>
      </c>
      <c r="K45" s="15"/>
      <c r="L45" s="15"/>
      <c r="M45" s="15"/>
      <c r="N45" s="15"/>
      <c r="O45" s="15"/>
      <c r="P45" s="15"/>
      <c r="Q45" s="15"/>
      <c r="R45" s="15"/>
      <c r="S45" s="15"/>
      <c r="T45" s="15"/>
      <c r="U45" s="15"/>
      <c r="V45" s="15"/>
      <c r="W45" s="15"/>
      <c r="X45" s="15"/>
      <c r="Y45" s="15"/>
      <c r="Z45" s="15"/>
      <c r="AA45" s="15"/>
      <c r="AB45" s="15"/>
      <c r="AC45" s="15"/>
      <c r="AD45" s="15"/>
      <c r="AE45" s="15"/>
      <c r="AF45" s="15"/>
      <c r="AG45" s="15"/>
      <c r="AH45" s="15"/>
      <c r="AI45" s="15"/>
      <c r="AJ45" s="15"/>
      <c r="AK45" s="15"/>
    </row>
    <row r="46" spans="2:37" ht="6.75" customHeight="1" x14ac:dyDescent="0.2">
      <c r="B46" s="16" t="s">
        <v>32</v>
      </c>
      <c r="C46" s="16"/>
      <c r="D46" s="16"/>
      <c r="E46" s="16"/>
      <c r="AD46" s="16" t="s">
        <v>17</v>
      </c>
      <c r="AE46" s="16"/>
      <c r="AF46" s="16"/>
      <c r="AG46" s="16"/>
      <c r="AH46" s="16"/>
      <c r="AI46" s="16"/>
      <c r="AJ46" s="16"/>
    </row>
    <row r="47" spans="2:37" ht="6" customHeight="1" x14ac:dyDescent="0.2">
      <c r="B47" s="16"/>
      <c r="C47" s="16"/>
      <c r="D47" s="16"/>
      <c r="E47" s="16"/>
      <c r="H47" s="17" t="s">
        <v>18</v>
      </c>
      <c r="I47" s="17"/>
      <c r="J47" s="17"/>
      <c r="K47" s="17"/>
      <c r="L47" s="17"/>
      <c r="M47" s="17"/>
      <c r="N47" s="17"/>
      <c r="O47" s="17"/>
      <c r="P47" s="17"/>
      <c r="Q47" s="17"/>
      <c r="R47" s="17"/>
      <c r="U47" s="17" t="s">
        <v>19</v>
      </c>
      <c r="V47" s="17"/>
      <c r="W47" s="17"/>
      <c r="X47" s="17"/>
      <c r="Y47" s="17"/>
      <c r="Z47" s="17"/>
      <c r="AD47" s="16"/>
      <c r="AE47" s="16"/>
      <c r="AF47" s="16"/>
      <c r="AG47" s="16"/>
      <c r="AH47" s="16"/>
      <c r="AI47" s="16"/>
      <c r="AJ47" s="16"/>
    </row>
    <row r="48" spans="2:37" ht="7.5" customHeight="1" x14ac:dyDescent="0.2">
      <c r="B48" s="16"/>
      <c r="C48" s="16"/>
      <c r="D48" s="16"/>
      <c r="E48" s="16"/>
      <c r="H48" s="17"/>
      <c r="I48" s="17"/>
      <c r="J48" s="17"/>
      <c r="K48" s="17"/>
      <c r="L48" s="17"/>
      <c r="M48" s="17"/>
      <c r="N48" s="17"/>
      <c r="O48" s="17"/>
      <c r="P48" s="17"/>
      <c r="Q48" s="17"/>
      <c r="R48" s="17"/>
      <c r="U48" s="17"/>
      <c r="V48" s="17"/>
      <c r="W48" s="17"/>
      <c r="X48" s="17"/>
      <c r="Y48" s="17"/>
      <c r="Z48" s="17"/>
      <c r="AD48" s="16"/>
      <c r="AE48" s="16"/>
      <c r="AF48" s="16"/>
      <c r="AG48" s="16"/>
      <c r="AH48" s="16"/>
      <c r="AI48" s="16"/>
      <c r="AJ48" s="16"/>
    </row>
    <row r="49" spans="2:37" ht="6.75" customHeight="1" x14ac:dyDescent="0.2">
      <c r="B49" s="16"/>
      <c r="C49" s="16"/>
      <c r="D49" s="16"/>
      <c r="E49" s="16"/>
      <c r="AD49" s="16"/>
      <c r="AE49" s="16"/>
      <c r="AF49" s="16"/>
      <c r="AG49" s="16"/>
      <c r="AH49" s="16"/>
      <c r="AI49" s="16"/>
      <c r="AJ49" s="16"/>
    </row>
    <row r="50" spans="2:37" x14ac:dyDescent="0.2">
      <c r="B50" s="20" t="s">
        <v>33</v>
      </c>
      <c r="C50" s="20"/>
      <c r="D50" s="20"/>
      <c r="F50" s="8" t="s">
        <v>34</v>
      </c>
      <c r="G50" s="8"/>
      <c r="H50" s="8"/>
      <c r="I50" s="8"/>
      <c r="J50" s="8"/>
      <c r="K50" s="8"/>
      <c r="L50" s="8"/>
      <c r="M50" s="8"/>
      <c r="N50" s="8"/>
      <c r="O50" s="8"/>
      <c r="P50" s="8"/>
      <c r="Q50" s="8"/>
      <c r="R50" s="8"/>
      <c r="S50" s="8"/>
      <c r="V50" s="4">
        <v>165</v>
      </c>
      <c r="X50" s="18" t="s">
        <v>35</v>
      </c>
      <c r="Y50" s="18"/>
      <c r="Z50" s="18"/>
      <c r="AA50" s="18"/>
      <c r="AF50" s="10" t="s">
        <v>36</v>
      </c>
      <c r="AG50" s="10"/>
      <c r="AH50" s="10"/>
      <c r="AI50" s="10"/>
      <c r="AJ50" s="10"/>
    </row>
    <row r="51" spans="2:37" ht="11.25" customHeight="1" x14ac:dyDescent="0.2">
      <c r="F51" s="8"/>
      <c r="G51" s="8"/>
      <c r="H51" s="8"/>
      <c r="I51" s="8"/>
      <c r="J51" s="8"/>
      <c r="K51" s="8"/>
      <c r="L51" s="8"/>
      <c r="M51" s="8"/>
      <c r="N51" s="8"/>
      <c r="O51" s="8"/>
      <c r="P51" s="8"/>
      <c r="Q51" s="8"/>
      <c r="R51" s="8"/>
      <c r="S51" s="8"/>
      <c r="X51" s="18"/>
      <c r="Y51" s="18"/>
      <c r="Z51" s="18"/>
      <c r="AA51" s="18"/>
    </row>
    <row r="52" spans="2:37" ht="12" customHeight="1" x14ac:dyDescent="0.2">
      <c r="F52" s="8"/>
      <c r="G52" s="8"/>
      <c r="H52" s="8"/>
      <c r="I52" s="8"/>
      <c r="J52" s="8"/>
      <c r="K52" s="8"/>
      <c r="L52" s="8"/>
      <c r="M52" s="8"/>
      <c r="N52" s="8"/>
      <c r="O52" s="8"/>
      <c r="P52" s="8"/>
      <c r="Q52" s="8"/>
      <c r="R52" s="8"/>
      <c r="S52" s="8"/>
    </row>
    <row r="53" spans="2:37" x14ac:dyDescent="0.2">
      <c r="F53" s="11" t="s">
        <v>37</v>
      </c>
      <c r="G53" s="11"/>
      <c r="H53" s="11"/>
      <c r="I53" s="11"/>
      <c r="J53" s="11"/>
      <c r="L53" s="12" t="s">
        <v>38</v>
      </c>
      <c r="M53" s="12"/>
      <c r="N53" s="12"/>
      <c r="O53" s="12"/>
      <c r="P53" s="12"/>
      <c r="Q53" s="12"/>
      <c r="R53" s="12"/>
      <c r="S53" s="12"/>
      <c r="T53" s="12"/>
    </row>
    <row r="54" spans="2:37" x14ac:dyDescent="0.2">
      <c r="B54" s="20" t="s">
        <v>39</v>
      </c>
      <c r="C54" s="20"/>
      <c r="D54" s="20"/>
      <c r="F54" s="8" t="s">
        <v>40</v>
      </c>
      <c r="G54" s="8"/>
      <c r="H54" s="8"/>
      <c r="I54" s="8"/>
      <c r="J54" s="8"/>
      <c r="K54" s="8"/>
      <c r="L54" s="8"/>
      <c r="M54" s="8"/>
      <c r="N54" s="8"/>
      <c r="O54" s="8"/>
      <c r="P54" s="8"/>
      <c r="Q54" s="8"/>
      <c r="R54" s="8"/>
      <c r="S54" s="8"/>
      <c r="V54" s="4">
        <v>199</v>
      </c>
      <c r="X54" s="9" t="s">
        <v>41</v>
      </c>
      <c r="Y54" s="9"/>
      <c r="Z54" s="9"/>
      <c r="AA54" s="9"/>
      <c r="AF54" s="10" t="s">
        <v>42</v>
      </c>
      <c r="AG54" s="10"/>
      <c r="AH54" s="10"/>
      <c r="AI54" s="10"/>
      <c r="AJ54" s="10"/>
    </row>
    <row r="55" spans="2:37" ht="11.25" customHeight="1" x14ac:dyDescent="0.2">
      <c r="F55" s="8"/>
      <c r="G55" s="8"/>
      <c r="H55" s="8"/>
      <c r="I55" s="8"/>
      <c r="J55" s="8"/>
      <c r="K55" s="8"/>
      <c r="L55" s="8"/>
      <c r="M55" s="8"/>
      <c r="N55" s="8"/>
      <c r="O55" s="8"/>
      <c r="P55" s="8"/>
      <c r="Q55" s="8"/>
      <c r="R55" s="8"/>
      <c r="S55" s="8"/>
    </row>
    <row r="56" spans="2:37" x14ac:dyDescent="0.2">
      <c r="F56" s="11" t="s">
        <v>43</v>
      </c>
      <c r="G56" s="11"/>
      <c r="H56" s="11"/>
      <c r="I56" s="11"/>
      <c r="J56" s="11"/>
      <c r="L56" s="12" t="s">
        <v>44</v>
      </c>
      <c r="M56" s="12"/>
      <c r="N56" s="12"/>
      <c r="O56" s="12"/>
      <c r="P56" s="12"/>
      <c r="Q56" s="12"/>
      <c r="R56" s="12"/>
      <c r="S56" s="12"/>
      <c r="T56" s="12"/>
    </row>
    <row r="57" spans="2:37" ht="14.25" customHeight="1" x14ac:dyDescent="0.2">
      <c r="B57" s="13" t="s">
        <v>12</v>
      </c>
      <c r="C57" s="13"/>
      <c r="D57" s="13"/>
      <c r="J57" s="14" t="s">
        <v>13</v>
      </c>
      <c r="K57" s="14"/>
      <c r="L57" s="14"/>
      <c r="M57" s="14"/>
      <c r="N57" s="14"/>
      <c r="O57" s="14"/>
      <c r="P57" s="14"/>
      <c r="Q57" s="14"/>
      <c r="R57" s="14"/>
      <c r="S57" s="14"/>
      <c r="T57" s="14"/>
      <c r="U57" s="14"/>
      <c r="V57" s="14"/>
      <c r="W57" s="14"/>
      <c r="X57" s="14"/>
      <c r="Y57" s="14"/>
      <c r="Z57" s="14"/>
      <c r="AA57" s="14"/>
      <c r="AB57" s="14"/>
      <c r="AC57" s="14"/>
      <c r="AD57" s="14"/>
      <c r="AE57" s="14"/>
      <c r="AF57" s="14"/>
      <c r="AG57" s="14"/>
      <c r="AH57" s="14"/>
      <c r="AI57" s="14"/>
      <c r="AJ57" s="14"/>
      <c r="AK57" s="14"/>
    </row>
    <row r="58" spans="2:37" ht="6" customHeight="1" x14ac:dyDescent="0.2"/>
    <row r="59" spans="2:37" x14ac:dyDescent="0.2">
      <c r="C59" s="5" t="s">
        <v>14</v>
      </c>
      <c r="D59" s="5"/>
      <c r="E59" s="5"/>
      <c r="F59" s="5"/>
      <c r="G59" s="5"/>
      <c r="H59" s="5"/>
      <c r="J59" s="15" t="s">
        <v>31</v>
      </c>
      <c r="K59" s="15"/>
      <c r="L59" s="15"/>
      <c r="M59" s="15"/>
      <c r="N59" s="15"/>
      <c r="O59" s="15"/>
      <c r="P59" s="15"/>
      <c r="Q59" s="15"/>
      <c r="R59" s="15"/>
      <c r="S59" s="15"/>
      <c r="T59" s="15"/>
      <c r="U59" s="15"/>
      <c r="V59" s="15"/>
      <c r="W59" s="15"/>
      <c r="X59" s="15"/>
      <c r="Y59" s="15"/>
      <c r="Z59" s="15"/>
      <c r="AA59" s="15"/>
      <c r="AB59" s="15"/>
      <c r="AC59" s="15"/>
      <c r="AD59" s="15"/>
      <c r="AE59" s="15"/>
      <c r="AF59" s="15"/>
      <c r="AG59" s="15"/>
      <c r="AH59" s="15"/>
      <c r="AI59" s="15"/>
      <c r="AJ59" s="15"/>
      <c r="AK59" s="15"/>
    </row>
    <row r="60" spans="2:37" ht="6.75" customHeight="1" x14ac:dyDescent="0.2">
      <c r="B60" s="16" t="s">
        <v>32</v>
      </c>
      <c r="C60" s="16"/>
      <c r="D60" s="16"/>
      <c r="E60" s="16"/>
      <c r="AD60" s="16" t="s">
        <v>17</v>
      </c>
      <c r="AE60" s="16"/>
      <c r="AF60" s="16"/>
      <c r="AG60" s="16"/>
      <c r="AH60" s="16"/>
      <c r="AI60" s="16"/>
      <c r="AJ60" s="16"/>
    </row>
    <row r="61" spans="2:37" ht="6" customHeight="1" x14ac:dyDescent="0.2">
      <c r="B61" s="16"/>
      <c r="C61" s="16"/>
      <c r="D61" s="16"/>
      <c r="E61" s="16"/>
      <c r="H61" s="17" t="s">
        <v>18</v>
      </c>
      <c r="I61" s="17"/>
      <c r="J61" s="17"/>
      <c r="K61" s="17"/>
      <c r="L61" s="17"/>
      <c r="M61" s="17"/>
      <c r="N61" s="17"/>
      <c r="O61" s="17"/>
      <c r="P61" s="17"/>
      <c r="Q61" s="17"/>
      <c r="R61" s="17"/>
      <c r="U61" s="17" t="s">
        <v>19</v>
      </c>
      <c r="V61" s="17"/>
      <c r="W61" s="17"/>
      <c r="X61" s="17"/>
      <c r="Y61" s="17"/>
      <c r="Z61" s="17"/>
      <c r="AD61" s="16"/>
      <c r="AE61" s="16"/>
      <c r="AF61" s="16"/>
      <c r="AG61" s="16"/>
      <c r="AH61" s="16"/>
      <c r="AI61" s="16"/>
      <c r="AJ61" s="16"/>
    </row>
    <row r="62" spans="2:37" ht="7.5" customHeight="1" x14ac:dyDescent="0.2">
      <c r="B62" s="16"/>
      <c r="C62" s="16"/>
      <c r="D62" s="16"/>
      <c r="E62" s="16"/>
      <c r="H62" s="17"/>
      <c r="I62" s="17"/>
      <c r="J62" s="17"/>
      <c r="K62" s="17"/>
      <c r="L62" s="17"/>
      <c r="M62" s="17"/>
      <c r="N62" s="17"/>
      <c r="O62" s="17"/>
      <c r="P62" s="17"/>
      <c r="Q62" s="17"/>
      <c r="R62" s="17"/>
      <c r="U62" s="17"/>
      <c r="V62" s="17"/>
      <c r="W62" s="17"/>
      <c r="X62" s="17"/>
      <c r="Y62" s="17"/>
      <c r="Z62" s="17"/>
      <c r="AD62" s="16"/>
      <c r="AE62" s="16"/>
      <c r="AF62" s="16"/>
      <c r="AG62" s="16"/>
      <c r="AH62" s="16"/>
      <c r="AI62" s="16"/>
      <c r="AJ62" s="16"/>
    </row>
    <row r="63" spans="2:37" ht="6.75" customHeight="1" x14ac:dyDescent="0.2">
      <c r="B63" s="16"/>
      <c r="C63" s="16"/>
      <c r="D63" s="16"/>
      <c r="E63" s="16"/>
      <c r="AD63" s="16"/>
      <c r="AE63" s="16"/>
      <c r="AF63" s="16"/>
      <c r="AG63" s="16"/>
      <c r="AH63" s="16"/>
      <c r="AI63" s="16"/>
      <c r="AJ63" s="16"/>
    </row>
    <row r="64" spans="2:37" x14ac:dyDescent="0.2">
      <c r="B64" s="20" t="s">
        <v>39</v>
      </c>
      <c r="C64" s="20"/>
      <c r="D64" s="20"/>
      <c r="F64" s="8" t="s">
        <v>40</v>
      </c>
      <c r="G64" s="8"/>
      <c r="H64" s="8"/>
      <c r="I64" s="8"/>
      <c r="J64" s="8"/>
      <c r="K64" s="8"/>
      <c r="L64" s="8"/>
      <c r="M64" s="8"/>
      <c r="N64" s="8"/>
      <c r="O64" s="8"/>
      <c r="P64" s="8"/>
      <c r="Q64" s="8"/>
      <c r="R64" s="8"/>
      <c r="S64" s="8"/>
      <c r="V64" s="4">
        <v>199</v>
      </c>
      <c r="X64" s="9" t="s">
        <v>41</v>
      </c>
      <c r="Y64" s="9"/>
      <c r="Z64" s="9"/>
      <c r="AA64" s="9"/>
      <c r="AF64" s="10" t="s">
        <v>42</v>
      </c>
      <c r="AG64" s="10"/>
      <c r="AH64" s="10"/>
      <c r="AI64" s="10"/>
      <c r="AJ64" s="10"/>
    </row>
    <row r="65" spans="2:36" ht="11.25" customHeight="1" x14ac:dyDescent="0.2">
      <c r="F65" s="8"/>
      <c r="G65" s="8"/>
      <c r="H65" s="8"/>
      <c r="I65" s="8"/>
      <c r="J65" s="8"/>
      <c r="K65" s="8"/>
      <c r="L65" s="8"/>
      <c r="M65" s="8"/>
      <c r="N65" s="8"/>
      <c r="O65" s="8"/>
      <c r="P65" s="8"/>
      <c r="Q65" s="8"/>
      <c r="R65" s="8"/>
      <c r="S65" s="8"/>
    </row>
    <row r="66" spans="2:36" x14ac:dyDescent="0.2">
      <c r="F66" s="11" t="s">
        <v>43</v>
      </c>
      <c r="G66" s="11"/>
      <c r="H66" s="11"/>
      <c r="I66" s="11"/>
      <c r="J66" s="11"/>
      <c r="L66" s="12" t="s">
        <v>44</v>
      </c>
      <c r="M66" s="12"/>
      <c r="N66" s="12"/>
      <c r="O66" s="12"/>
      <c r="P66" s="12"/>
      <c r="Q66" s="12"/>
      <c r="R66" s="12"/>
      <c r="S66" s="12"/>
      <c r="T66" s="12"/>
    </row>
    <row r="67" spans="2:36" x14ac:dyDescent="0.2">
      <c r="V67" s="4">
        <v>199</v>
      </c>
      <c r="X67" s="9" t="s">
        <v>41</v>
      </c>
      <c r="Y67" s="9"/>
      <c r="Z67" s="9"/>
      <c r="AA67" s="9"/>
    </row>
    <row r="68" spans="2:36" ht="11.25" customHeight="1" x14ac:dyDescent="0.2"/>
    <row r="69" spans="2:36" x14ac:dyDescent="0.2">
      <c r="V69" s="4">
        <v>199</v>
      </c>
      <c r="X69" s="9" t="s">
        <v>41</v>
      </c>
      <c r="Y69" s="9"/>
      <c r="Z69" s="9"/>
      <c r="AA69" s="9"/>
    </row>
    <row r="70" spans="2:36" ht="11.25" customHeight="1" x14ac:dyDescent="0.2"/>
    <row r="71" spans="2:36" x14ac:dyDescent="0.2">
      <c r="B71" s="20" t="s">
        <v>45</v>
      </c>
      <c r="C71" s="20"/>
      <c r="D71" s="20"/>
      <c r="F71" s="8" t="s">
        <v>46</v>
      </c>
      <c r="G71" s="8"/>
      <c r="H71" s="8"/>
      <c r="I71" s="8"/>
      <c r="J71" s="8"/>
      <c r="K71" s="8"/>
      <c r="L71" s="8"/>
      <c r="M71" s="8"/>
      <c r="N71" s="8"/>
      <c r="O71" s="8"/>
      <c r="P71" s="8"/>
      <c r="Q71" s="8"/>
      <c r="R71" s="8"/>
      <c r="S71" s="8"/>
      <c r="V71" s="4">
        <v>165</v>
      </c>
      <c r="X71" s="18" t="s">
        <v>35</v>
      </c>
      <c r="Y71" s="18"/>
      <c r="Z71" s="18"/>
      <c r="AA71" s="18"/>
      <c r="AF71" s="10" t="s">
        <v>47</v>
      </c>
      <c r="AG71" s="10"/>
      <c r="AH71" s="10"/>
      <c r="AI71" s="10"/>
      <c r="AJ71" s="10"/>
    </row>
    <row r="72" spans="2:36" ht="11.25" customHeight="1" x14ac:dyDescent="0.2">
      <c r="F72" s="8"/>
      <c r="G72" s="8"/>
      <c r="H72" s="8"/>
      <c r="I72" s="8"/>
      <c r="J72" s="8"/>
      <c r="K72" s="8"/>
      <c r="L72" s="8"/>
      <c r="M72" s="8"/>
      <c r="N72" s="8"/>
      <c r="O72" s="8"/>
      <c r="P72" s="8"/>
      <c r="Q72" s="8"/>
      <c r="R72" s="8"/>
      <c r="S72" s="8"/>
      <c r="X72" s="18"/>
      <c r="Y72" s="18"/>
      <c r="Z72" s="18"/>
      <c r="AA72" s="18"/>
    </row>
    <row r="73" spans="2:36" ht="12" customHeight="1" x14ac:dyDescent="0.2">
      <c r="F73" s="8"/>
      <c r="G73" s="8"/>
      <c r="H73" s="8"/>
      <c r="I73" s="8"/>
      <c r="J73" s="8"/>
      <c r="K73" s="8"/>
      <c r="L73" s="8"/>
      <c r="M73" s="8"/>
      <c r="N73" s="8"/>
      <c r="O73" s="8"/>
      <c r="P73" s="8"/>
      <c r="Q73" s="8"/>
      <c r="R73" s="8"/>
      <c r="S73" s="8"/>
    </row>
    <row r="74" spans="2:36" x14ac:dyDescent="0.2">
      <c r="F74" s="11" t="s">
        <v>37</v>
      </c>
      <c r="G74" s="11"/>
      <c r="H74" s="11"/>
      <c r="I74" s="11"/>
      <c r="J74" s="11"/>
      <c r="L74" s="12" t="s">
        <v>38</v>
      </c>
      <c r="M74" s="12"/>
      <c r="N74" s="12"/>
      <c r="O74" s="12"/>
      <c r="P74" s="12"/>
      <c r="Q74" s="12"/>
      <c r="R74" s="12"/>
      <c r="S74" s="12"/>
      <c r="T74" s="12"/>
    </row>
    <row r="75" spans="2:36" x14ac:dyDescent="0.2">
      <c r="B75" s="20" t="s">
        <v>48</v>
      </c>
      <c r="C75" s="20"/>
      <c r="D75" s="20"/>
      <c r="F75" s="8" t="s">
        <v>49</v>
      </c>
      <c r="G75" s="8"/>
      <c r="H75" s="8"/>
      <c r="I75" s="8"/>
      <c r="J75" s="8"/>
      <c r="K75" s="8"/>
      <c r="L75" s="8"/>
      <c r="M75" s="8"/>
      <c r="N75" s="8"/>
      <c r="O75" s="8"/>
      <c r="P75" s="8"/>
      <c r="Q75" s="8"/>
      <c r="R75" s="8"/>
      <c r="S75" s="8"/>
      <c r="V75" s="4">
        <v>211</v>
      </c>
      <c r="X75" s="9" t="s">
        <v>50</v>
      </c>
      <c r="Y75" s="9"/>
      <c r="Z75" s="9"/>
      <c r="AA75" s="9"/>
      <c r="AF75" s="10" t="s">
        <v>51</v>
      </c>
      <c r="AG75" s="10"/>
      <c r="AH75" s="10"/>
      <c r="AI75" s="10"/>
      <c r="AJ75" s="10"/>
    </row>
    <row r="76" spans="2:36" ht="11.25" customHeight="1" x14ac:dyDescent="0.2">
      <c r="F76" s="8"/>
      <c r="G76" s="8"/>
      <c r="H76" s="8"/>
      <c r="I76" s="8"/>
      <c r="J76" s="8"/>
      <c r="K76" s="8"/>
      <c r="L76" s="8"/>
      <c r="M76" s="8"/>
      <c r="N76" s="8"/>
      <c r="O76" s="8"/>
      <c r="P76" s="8"/>
      <c r="Q76" s="8"/>
      <c r="R76" s="8"/>
      <c r="S76" s="8"/>
    </row>
    <row r="77" spans="2:36" ht="12" customHeight="1" x14ac:dyDescent="0.2">
      <c r="F77" s="8"/>
      <c r="G77" s="8"/>
      <c r="H77" s="8"/>
      <c r="I77" s="8"/>
      <c r="J77" s="8"/>
      <c r="K77" s="8"/>
      <c r="L77" s="8"/>
      <c r="M77" s="8"/>
      <c r="N77" s="8"/>
      <c r="O77" s="8"/>
      <c r="P77" s="8"/>
      <c r="Q77" s="8"/>
      <c r="R77" s="8"/>
      <c r="S77" s="8"/>
    </row>
    <row r="78" spans="2:36" x14ac:dyDescent="0.2">
      <c r="F78" s="11" t="s">
        <v>52</v>
      </c>
      <c r="G78" s="11"/>
      <c r="H78" s="11"/>
      <c r="I78" s="11"/>
      <c r="J78" s="11"/>
      <c r="L78" s="12" t="s">
        <v>53</v>
      </c>
      <c r="M78" s="12"/>
      <c r="N78" s="12"/>
      <c r="O78" s="12"/>
      <c r="P78" s="12"/>
      <c r="Q78" s="12"/>
      <c r="R78" s="12"/>
      <c r="S78" s="12"/>
      <c r="T78" s="12"/>
    </row>
    <row r="79" spans="2:36" x14ac:dyDescent="0.2">
      <c r="V79" s="4">
        <v>211</v>
      </c>
      <c r="X79" s="9" t="s">
        <v>50</v>
      </c>
      <c r="Y79" s="9"/>
      <c r="Z79" s="9"/>
      <c r="AA79" s="9"/>
    </row>
    <row r="80" spans="2:36" ht="11.25" customHeight="1" x14ac:dyDescent="0.2"/>
    <row r="81" spans="2:36" x14ac:dyDescent="0.2">
      <c r="V81" s="4">
        <v>211</v>
      </c>
      <c r="X81" s="9" t="s">
        <v>50</v>
      </c>
      <c r="Y81" s="9"/>
      <c r="Z81" s="9"/>
      <c r="AA81" s="9"/>
    </row>
    <row r="82" spans="2:36" ht="11.25" customHeight="1" x14ac:dyDescent="0.2"/>
    <row r="83" spans="2:36" x14ac:dyDescent="0.2">
      <c r="V83" s="4">
        <v>211</v>
      </c>
      <c r="X83" s="9" t="s">
        <v>50</v>
      </c>
      <c r="Y83" s="9"/>
      <c r="Z83" s="9"/>
      <c r="AA83" s="9"/>
    </row>
    <row r="84" spans="2:36" ht="11.25" customHeight="1" x14ac:dyDescent="0.2"/>
    <row r="85" spans="2:36" x14ac:dyDescent="0.2">
      <c r="B85" s="20" t="s">
        <v>54</v>
      </c>
      <c r="C85" s="20"/>
      <c r="D85" s="20"/>
      <c r="F85" s="8" t="s">
        <v>55</v>
      </c>
      <c r="G85" s="8"/>
      <c r="H85" s="8"/>
      <c r="I85" s="8"/>
      <c r="J85" s="8"/>
      <c r="K85" s="8"/>
      <c r="L85" s="8"/>
      <c r="M85" s="8"/>
      <c r="N85" s="8"/>
      <c r="O85" s="8"/>
      <c r="P85" s="8"/>
      <c r="Q85" s="8"/>
      <c r="R85" s="8"/>
      <c r="S85" s="8"/>
      <c r="V85" s="4">
        <v>298</v>
      </c>
      <c r="X85" s="9" t="s">
        <v>56</v>
      </c>
      <c r="Y85" s="9"/>
      <c r="Z85" s="9"/>
      <c r="AA85" s="9"/>
      <c r="AF85" s="10" t="s">
        <v>57</v>
      </c>
      <c r="AG85" s="10"/>
      <c r="AH85" s="10"/>
      <c r="AI85" s="10"/>
      <c r="AJ85" s="10"/>
    </row>
    <row r="86" spans="2:36" ht="11.25" customHeight="1" x14ac:dyDescent="0.2">
      <c r="F86" s="8"/>
      <c r="G86" s="8"/>
      <c r="H86" s="8"/>
      <c r="I86" s="8"/>
      <c r="J86" s="8"/>
      <c r="K86" s="8"/>
      <c r="L86" s="8"/>
      <c r="M86" s="8"/>
      <c r="N86" s="8"/>
      <c r="O86" s="8"/>
      <c r="P86" s="8"/>
      <c r="Q86" s="8"/>
      <c r="R86" s="8"/>
      <c r="S86" s="8"/>
    </row>
    <row r="87" spans="2:36" x14ac:dyDescent="0.2">
      <c r="F87" s="11" t="s">
        <v>58</v>
      </c>
      <c r="G87" s="11"/>
      <c r="H87" s="11"/>
      <c r="I87" s="11"/>
      <c r="J87" s="11"/>
      <c r="L87" s="12" t="s">
        <v>59</v>
      </c>
      <c r="M87" s="12"/>
      <c r="N87" s="12"/>
      <c r="O87" s="12"/>
      <c r="P87" s="12"/>
      <c r="Q87" s="12"/>
      <c r="R87" s="12"/>
      <c r="S87" s="12"/>
      <c r="T87" s="12"/>
    </row>
    <row r="88" spans="2:36" x14ac:dyDescent="0.2">
      <c r="B88" s="20" t="s">
        <v>60</v>
      </c>
      <c r="C88" s="20"/>
      <c r="D88" s="20"/>
      <c r="F88" s="8" t="s">
        <v>61</v>
      </c>
      <c r="G88" s="8"/>
      <c r="H88" s="8"/>
      <c r="I88" s="8"/>
      <c r="J88" s="8"/>
      <c r="K88" s="8"/>
      <c r="L88" s="8"/>
      <c r="M88" s="8"/>
      <c r="N88" s="8"/>
      <c r="O88" s="8"/>
      <c r="P88" s="8"/>
      <c r="Q88" s="8"/>
      <c r="R88" s="8"/>
      <c r="S88" s="8"/>
      <c r="V88" s="4">
        <v>185</v>
      </c>
      <c r="X88" s="9" t="s">
        <v>62</v>
      </c>
      <c r="Y88" s="9"/>
      <c r="Z88" s="9"/>
      <c r="AA88" s="9"/>
      <c r="AF88" s="10" t="s">
        <v>63</v>
      </c>
      <c r="AG88" s="10"/>
      <c r="AH88" s="10"/>
      <c r="AI88" s="10"/>
      <c r="AJ88" s="10"/>
    </row>
    <row r="89" spans="2:36" ht="11.25" customHeight="1" x14ac:dyDescent="0.2">
      <c r="F89" s="8"/>
      <c r="G89" s="8"/>
      <c r="H89" s="8"/>
      <c r="I89" s="8"/>
      <c r="J89" s="8"/>
      <c r="K89" s="8"/>
      <c r="L89" s="8"/>
      <c r="M89" s="8"/>
      <c r="N89" s="8"/>
      <c r="O89" s="8"/>
      <c r="P89" s="8"/>
      <c r="Q89" s="8"/>
      <c r="R89" s="8"/>
      <c r="S89" s="8"/>
    </row>
    <row r="90" spans="2:36" x14ac:dyDescent="0.2">
      <c r="F90" s="11" t="s">
        <v>64</v>
      </c>
      <c r="G90" s="11"/>
      <c r="H90" s="11"/>
      <c r="I90" s="11"/>
      <c r="J90" s="11"/>
      <c r="L90" s="12" t="s">
        <v>65</v>
      </c>
      <c r="M90" s="12"/>
      <c r="N90" s="12"/>
      <c r="O90" s="12"/>
      <c r="P90" s="12"/>
      <c r="Q90" s="12"/>
      <c r="R90" s="12"/>
      <c r="S90" s="12"/>
      <c r="T90" s="12"/>
    </row>
    <row r="91" spans="2:36" x14ac:dyDescent="0.2">
      <c r="B91" s="20" t="s">
        <v>66</v>
      </c>
      <c r="C91" s="20"/>
      <c r="D91" s="20"/>
      <c r="F91" s="8" t="s">
        <v>67</v>
      </c>
      <c r="G91" s="8"/>
      <c r="H91" s="8"/>
      <c r="I91" s="8"/>
      <c r="J91" s="8"/>
      <c r="K91" s="8"/>
      <c r="L91" s="8"/>
      <c r="M91" s="8"/>
      <c r="N91" s="8"/>
      <c r="O91" s="8"/>
      <c r="P91" s="8"/>
      <c r="Q91" s="8"/>
      <c r="R91" s="8"/>
      <c r="S91" s="8"/>
      <c r="V91" s="4">
        <v>165</v>
      </c>
      <c r="X91" s="18" t="s">
        <v>35</v>
      </c>
      <c r="Y91" s="18"/>
      <c r="Z91" s="18"/>
      <c r="AA91" s="18"/>
      <c r="AF91" s="10" t="s">
        <v>68</v>
      </c>
      <c r="AG91" s="10"/>
      <c r="AH91" s="10"/>
      <c r="AI91" s="10"/>
      <c r="AJ91" s="10"/>
    </row>
    <row r="92" spans="2:36" ht="11.25" customHeight="1" x14ac:dyDescent="0.2">
      <c r="F92" s="8"/>
      <c r="G92" s="8"/>
      <c r="H92" s="8"/>
      <c r="I92" s="8"/>
      <c r="J92" s="8"/>
      <c r="K92" s="8"/>
      <c r="L92" s="8"/>
      <c r="M92" s="8"/>
      <c r="N92" s="8"/>
      <c r="O92" s="8"/>
      <c r="P92" s="8"/>
      <c r="Q92" s="8"/>
      <c r="R92" s="8"/>
      <c r="S92" s="8"/>
      <c r="X92" s="18"/>
      <c r="Y92" s="18"/>
      <c r="Z92" s="18"/>
      <c r="AA92" s="18"/>
    </row>
    <row r="93" spans="2:36" ht="12" customHeight="1" x14ac:dyDescent="0.2">
      <c r="F93" s="8"/>
      <c r="G93" s="8"/>
      <c r="H93" s="8"/>
      <c r="I93" s="8"/>
      <c r="J93" s="8"/>
      <c r="K93" s="8"/>
      <c r="L93" s="8"/>
      <c r="M93" s="8"/>
      <c r="N93" s="8"/>
      <c r="O93" s="8"/>
      <c r="P93" s="8"/>
      <c r="Q93" s="8"/>
      <c r="R93" s="8"/>
      <c r="S93" s="8"/>
    </row>
    <row r="94" spans="2:36" x14ac:dyDescent="0.2">
      <c r="F94" s="11" t="s">
        <v>37</v>
      </c>
      <c r="G94" s="11"/>
      <c r="H94" s="11"/>
      <c r="I94" s="11"/>
      <c r="J94" s="11"/>
      <c r="L94" s="12" t="s">
        <v>38</v>
      </c>
      <c r="M94" s="12"/>
      <c r="N94" s="12"/>
      <c r="O94" s="12"/>
      <c r="P94" s="12"/>
      <c r="Q94" s="12"/>
      <c r="R94" s="12"/>
      <c r="S94" s="12"/>
      <c r="T94" s="12"/>
    </row>
    <row r="95" spans="2:36" ht="11.25" customHeight="1" x14ac:dyDescent="0.2"/>
    <row r="96" spans="2:36" ht="6.75" customHeight="1" x14ac:dyDescent="0.2">
      <c r="B96" s="16" t="s">
        <v>16</v>
      </c>
      <c r="C96" s="16"/>
      <c r="D96" s="16"/>
      <c r="E96" s="16"/>
      <c r="AD96" s="16" t="s">
        <v>17</v>
      </c>
      <c r="AE96" s="16"/>
      <c r="AF96" s="16"/>
      <c r="AG96" s="16"/>
      <c r="AH96" s="16"/>
      <c r="AI96" s="16"/>
      <c r="AJ96" s="16"/>
    </row>
    <row r="97" spans="2:37" ht="6" customHeight="1" x14ac:dyDescent="0.2">
      <c r="B97" s="16"/>
      <c r="C97" s="16"/>
      <c r="D97" s="16"/>
      <c r="E97" s="16"/>
      <c r="H97" s="17" t="s">
        <v>18</v>
      </c>
      <c r="I97" s="17"/>
      <c r="J97" s="17"/>
      <c r="K97" s="17"/>
      <c r="L97" s="17"/>
      <c r="M97" s="17"/>
      <c r="N97" s="17"/>
      <c r="O97" s="17"/>
      <c r="P97" s="17"/>
      <c r="Q97" s="17"/>
      <c r="R97" s="17"/>
      <c r="U97" s="17" t="s">
        <v>19</v>
      </c>
      <c r="V97" s="17"/>
      <c r="W97" s="17"/>
      <c r="X97" s="17"/>
      <c r="Y97" s="17"/>
      <c r="Z97" s="17"/>
      <c r="AD97" s="16"/>
      <c r="AE97" s="16"/>
      <c r="AF97" s="16"/>
      <c r="AG97" s="16"/>
      <c r="AH97" s="16"/>
      <c r="AI97" s="16"/>
      <c r="AJ97" s="16"/>
    </row>
    <row r="98" spans="2:37" ht="7.5" customHeight="1" x14ac:dyDescent="0.2">
      <c r="B98" s="16"/>
      <c r="C98" s="16"/>
      <c r="D98" s="16"/>
      <c r="E98" s="16"/>
      <c r="H98" s="17"/>
      <c r="I98" s="17"/>
      <c r="J98" s="17"/>
      <c r="K98" s="17"/>
      <c r="L98" s="17"/>
      <c r="M98" s="17"/>
      <c r="N98" s="17"/>
      <c r="O98" s="17"/>
      <c r="P98" s="17"/>
      <c r="Q98" s="17"/>
      <c r="R98" s="17"/>
      <c r="U98" s="17"/>
      <c r="V98" s="17"/>
      <c r="W98" s="17"/>
      <c r="X98" s="17"/>
      <c r="Y98" s="17"/>
      <c r="Z98" s="17"/>
      <c r="AD98" s="16"/>
      <c r="AE98" s="16"/>
      <c r="AF98" s="16"/>
      <c r="AG98" s="16"/>
      <c r="AH98" s="16"/>
      <c r="AI98" s="16"/>
      <c r="AJ98" s="16"/>
    </row>
    <row r="99" spans="2:37" ht="6.75" customHeight="1" x14ac:dyDescent="0.2">
      <c r="B99" s="16"/>
      <c r="C99" s="16"/>
      <c r="D99" s="16"/>
      <c r="E99" s="16"/>
      <c r="AD99" s="16"/>
      <c r="AE99" s="16"/>
      <c r="AF99" s="16"/>
      <c r="AG99" s="16"/>
      <c r="AH99" s="16"/>
      <c r="AI99" s="16"/>
      <c r="AJ99" s="16"/>
    </row>
    <row r="100" spans="2:37" x14ac:dyDescent="0.2">
      <c r="F100" s="8" t="s">
        <v>69</v>
      </c>
      <c r="G100" s="8"/>
      <c r="H100" s="8"/>
      <c r="I100" s="8"/>
      <c r="J100" s="8"/>
      <c r="K100" s="8"/>
      <c r="L100" s="8"/>
      <c r="M100" s="8"/>
      <c r="N100" s="8"/>
      <c r="O100" s="8"/>
      <c r="P100" s="8"/>
      <c r="Q100" s="8"/>
      <c r="R100" s="8"/>
      <c r="S100" s="8"/>
      <c r="V100" s="4">
        <v>195</v>
      </c>
      <c r="X100" s="9" t="s">
        <v>70</v>
      </c>
      <c r="Y100" s="9"/>
      <c r="Z100" s="9"/>
      <c r="AA100" s="9"/>
      <c r="AF100" s="10" t="s">
        <v>71</v>
      </c>
      <c r="AG100" s="10"/>
      <c r="AH100" s="10"/>
      <c r="AI100" s="10"/>
      <c r="AJ100" s="10"/>
    </row>
    <row r="101" spans="2:37" ht="11.25" customHeight="1" x14ac:dyDescent="0.2">
      <c r="F101" s="8"/>
      <c r="G101" s="8"/>
      <c r="H101" s="8"/>
      <c r="I101" s="8"/>
      <c r="J101" s="8"/>
      <c r="K101" s="8"/>
      <c r="L101" s="8"/>
      <c r="M101" s="8"/>
      <c r="N101" s="8"/>
      <c r="O101" s="8"/>
      <c r="P101" s="8"/>
      <c r="Q101" s="8"/>
      <c r="R101" s="8"/>
      <c r="S101" s="8"/>
    </row>
    <row r="102" spans="2:37" ht="14.25" customHeight="1" x14ac:dyDescent="0.2">
      <c r="B102" s="13" t="s">
        <v>12</v>
      </c>
      <c r="C102" s="13"/>
      <c r="D102" s="13"/>
      <c r="J102" s="14" t="s">
        <v>13</v>
      </c>
      <c r="K102" s="14"/>
      <c r="L102" s="14"/>
      <c r="M102" s="14"/>
      <c r="N102" s="14"/>
      <c r="O102" s="14"/>
      <c r="P102" s="14"/>
      <c r="Q102" s="14"/>
      <c r="R102" s="14"/>
      <c r="S102" s="14"/>
      <c r="T102" s="14"/>
      <c r="U102" s="14"/>
      <c r="V102" s="14"/>
      <c r="W102" s="14"/>
      <c r="X102" s="14"/>
      <c r="Y102" s="14"/>
      <c r="Z102" s="14"/>
      <c r="AA102" s="14"/>
      <c r="AB102" s="14"/>
      <c r="AC102" s="14"/>
      <c r="AD102" s="14"/>
      <c r="AE102" s="14"/>
      <c r="AF102" s="14"/>
      <c r="AG102" s="14"/>
      <c r="AH102" s="14"/>
      <c r="AI102" s="14"/>
      <c r="AJ102" s="14"/>
      <c r="AK102" s="14"/>
    </row>
    <row r="103" spans="2:37" ht="6" customHeight="1" x14ac:dyDescent="0.2"/>
    <row r="104" spans="2:37" x14ac:dyDescent="0.2">
      <c r="C104" s="5" t="s">
        <v>14</v>
      </c>
      <c r="D104" s="5"/>
      <c r="E104" s="5"/>
      <c r="F104" s="5"/>
      <c r="G104" s="5"/>
      <c r="H104" s="5"/>
      <c r="J104" s="15" t="s">
        <v>31</v>
      </c>
      <c r="K104" s="15"/>
      <c r="L104" s="15"/>
      <c r="M104" s="15"/>
      <c r="N104" s="15"/>
      <c r="O104" s="15"/>
      <c r="P104" s="15"/>
      <c r="Q104" s="15"/>
      <c r="R104" s="15"/>
      <c r="S104" s="15"/>
      <c r="T104" s="15"/>
      <c r="U104" s="15"/>
      <c r="V104" s="15"/>
      <c r="W104" s="15"/>
      <c r="X104" s="15"/>
      <c r="Y104" s="15"/>
      <c r="Z104" s="15"/>
      <c r="AA104" s="15"/>
      <c r="AB104" s="15"/>
      <c r="AC104" s="15"/>
      <c r="AD104" s="15"/>
      <c r="AE104" s="15"/>
      <c r="AF104" s="15"/>
      <c r="AG104" s="15"/>
      <c r="AH104" s="15"/>
      <c r="AI104" s="15"/>
      <c r="AJ104" s="15"/>
      <c r="AK104" s="15"/>
    </row>
    <row r="105" spans="2:37" ht="6.75" customHeight="1" x14ac:dyDescent="0.2">
      <c r="B105" s="16" t="s">
        <v>16</v>
      </c>
      <c r="C105" s="16"/>
      <c r="D105" s="16"/>
      <c r="E105" s="16"/>
      <c r="AD105" s="16" t="s">
        <v>17</v>
      </c>
      <c r="AE105" s="16"/>
      <c r="AF105" s="16"/>
      <c r="AG105" s="16"/>
      <c r="AH105" s="16"/>
      <c r="AI105" s="16"/>
      <c r="AJ105" s="16"/>
    </row>
    <row r="106" spans="2:37" ht="6" customHeight="1" x14ac:dyDescent="0.2">
      <c r="B106" s="16"/>
      <c r="C106" s="16"/>
      <c r="D106" s="16"/>
      <c r="E106" s="16"/>
      <c r="H106" s="17" t="s">
        <v>18</v>
      </c>
      <c r="I106" s="17"/>
      <c r="J106" s="17"/>
      <c r="K106" s="17"/>
      <c r="L106" s="17"/>
      <c r="M106" s="17"/>
      <c r="N106" s="17"/>
      <c r="O106" s="17"/>
      <c r="P106" s="17"/>
      <c r="Q106" s="17"/>
      <c r="R106" s="17"/>
      <c r="U106" s="17" t="s">
        <v>19</v>
      </c>
      <c r="V106" s="17"/>
      <c r="W106" s="17"/>
      <c r="X106" s="17"/>
      <c r="Y106" s="17"/>
      <c r="Z106" s="17"/>
      <c r="AD106" s="16"/>
      <c r="AE106" s="16"/>
      <c r="AF106" s="16"/>
      <c r="AG106" s="16"/>
      <c r="AH106" s="16"/>
      <c r="AI106" s="16"/>
      <c r="AJ106" s="16"/>
    </row>
    <row r="107" spans="2:37" ht="7.5" customHeight="1" x14ac:dyDescent="0.2">
      <c r="B107" s="16"/>
      <c r="C107" s="16"/>
      <c r="D107" s="16"/>
      <c r="E107" s="16"/>
      <c r="H107" s="17"/>
      <c r="I107" s="17"/>
      <c r="J107" s="17"/>
      <c r="K107" s="17"/>
      <c r="L107" s="17"/>
      <c r="M107" s="17"/>
      <c r="N107" s="17"/>
      <c r="O107" s="17"/>
      <c r="P107" s="17"/>
      <c r="Q107" s="17"/>
      <c r="R107" s="17"/>
      <c r="U107" s="17"/>
      <c r="V107" s="17"/>
      <c r="W107" s="17"/>
      <c r="X107" s="17"/>
      <c r="Y107" s="17"/>
      <c r="Z107" s="17"/>
      <c r="AD107" s="16"/>
      <c r="AE107" s="16"/>
      <c r="AF107" s="16"/>
      <c r="AG107" s="16"/>
      <c r="AH107" s="16"/>
      <c r="AI107" s="16"/>
      <c r="AJ107" s="16"/>
    </row>
    <row r="108" spans="2:37" ht="6.75" customHeight="1" x14ac:dyDescent="0.2">
      <c r="B108" s="16"/>
      <c r="C108" s="16"/>
      <c r="D108" s="16"/>
      <c r="E108" s="16"/>
      <c r="AD108" s="16"/>
      <c r="AE108" s="16"/>
      <c r="AF108" s="16"/>
      <c r="AG108" s="16"/>
      <c r="AH108" s="16"/>
      <c r="AI108" s="16"/>
      <c r="AJ108" s="16"/>
    </row>
    <row r="109" spans="2:37" x14ac:dyDescent="0.2">
      <c r="F109" s="11" t="s">
        <v>72</v>
      </c>
      <c r="G109" s="11"/>
      <c r="H109" s="11"/>
      <c r="I109" s="11"/>
      <c r="J109" s="11"/>
      <c r="L109" s="19" t="s">
        <v>73</v>
      </c>
      <c r="M109" s="19"/>
      <c r="N109" s="19"/>
      <c r="O109" s="19"/>
      <c r="P109" s="19"/>
      <c r="Q109" s="19"/>
      <c r="R109" s="19"/>
      <c r="S109" s="19"/>
      <c r="T109" s="19"/>
    </row>
    <row r="110" spans="2:37" ht="11.25" customHeight="1" x14ac:dyDescent="0.2">
      <c r="L110" s="19"/>
      <c r="M110" s="19"/>
      <c r="N110" s="19"/>
      <c r="O110" s="19"/>
      <c r="P110" s="19"/>
      <c r="Q110" s="19"/>
      <c r="R110" s="19"/>
      <c r="S110" s="19"/>
      <c r="T110" s="19"/>
    </row>
    <row r="111" spans="2:37" x14ac:dyDescent="0.2">
      <c r="F111" s="8" t="s">
        <v>69</v>
      </c>
      <c r="G111" s="8"/>
      <c r="H111" s="8"/>
      <c r="I111" s="8"/>
      <c r="J111" s="8"/>
      <c r="K111" s="8"/>
      <c r="L111" s="8"/>
      <c r="M111" s="8"/>
      <c r="N111" s="8"/>
      <c r="O111" s="8"/>
      <c r="P111" s="8"/>
      <c r="Q111" s="8"/>
      <c r="R111" s="8"/>
      <c r="S111" s="8"/>
      <c r="V111" s="4">
        <v>121</v>
      </c>
      <c r="X111" s="9" t="s">
        <v>74</v>
      </c>
      <c r="Y111" s="9"/>
      <c r="Z111" s="9"/>
      <c r="AA111" s="9"/>
      <c r="AF111" s="10" t="s">
        <v>75</v>
      </c>
      <c r="AG111" s="10"/>
      <c r="AH111" s="10"/>
      <c r="AI111" s="10"/>
      <c r="AJ111" s="10"/>
    </row>
    <row r="112" spans="2:37" ht="11.25" customHeight="1" x14ac:dyDescent="0.2">
      <c r="F112" s="8"/>
      <c r="G112" s="8"/>
      <c r="H112" s="8"/>
      <c r="I112" s="8"/>
      <c r="J112" s="8"/>
      <c r="K112" s="8"/>
      <c r="L112" s="8"/>
      <c r="M112" s="8"/>
      <c r="N112" s="8"/>
      <c r="O112" s="8"/>
      <c r="P112" s="8"/>
      <c r="Q112" s="8"/>
      <c r="R112" s="8"/>
      <c r="S112" s="8"/>
    </row>
    <row r="113" spans="6:36" x14ac:dyDescent="0.2">
      <c r="F113" s="11" t="s">
        <v>72</v>
      </c>
      <c r="G113" s="11"/>
      <c r="H113" s="11"/>
      <c r="I113" s="11"/>
      <c r="J113" s="11"/>
      <c r="L113" s="19" t="s">
        <v>73</v>
      </c>
      <c r="M113" s="19"/>
      <c r="N113" s="19"/>
      <c r="O113" s="19"/>
      <c r="P113" s="19"/>
      <c r="Q113" s="19"/>
      <c r="R113" s="19"/>
      <c r="S113" s="19"/>
      <c r="T113" s="19"/>
    </row>
    <row r="114" spans="6:36" ht="11.25" customHeight="1" x14ac:dyDescent="0.2">
      <c r="L114" s="19"/>
      <c r="M114" s="19"/>
      <c r="N114" s="19"/>
      <c r="O114" s="19"/>
      <c r="P114" s="19"/>
      <c r="Q114" s="19"/>
      <c r="R114" s="19"/>
      <c r="S114" s="19"/>
      <c r="T114" s="19"/>
    </row>
    <row r="115" spans="6:36" x14ac:dyDescent="0.2">
      <c r="F115" s="8" t="s">
        <v>76</v>
      </c>
      <c r="G115" s="8"/>
      <c r="H115" s="8"/>
      <c r="I115" s="8"/>
      <c r="J115" s="8"/>
      <c r="K115" s="8"/>
      <c r="L115" s="8"/>
      <c r="M115" s="8"/>
      <c r="N115" s="8"/>
      <c r="O115" s="8"/>
      <c r="P115" s="8"/>
      <c r="Q115" s="8"/>
      <c r="R115" s="8"/>
      <c r="S115" s="8"/>
      <c r="V115" s="4">
        <v>195</v>
      </c>
      <c r="X115" s="9" t="s">
        <v>70</v>
      </c>
      <c r="Y115" s="9"/>
      <c r="Z115" s="9"/>
      <c r="AA115" s="9"/>
      <c r="AF115" s="10" t="s">
        <v>77</v>
      </c>
      <c r="AG115" s="10"/>
      <c r="AH115" s="10"/>
      <c r="AI115" s="10"/>
      <c r="AJ115" s="10"/>
    </row>
    <row r="116" spans="6:36" ht="11.25" customHeight="1" x14ac:dyDescent="0.2">
      <c r="F116" s="8"/>
      <c r="G116" s="8"/>
      <c r="H116" s="8"/>
      <c r="I116" s="8"/>
      <c r="J116" s="8"/>
      <c r="K116" s="8"/>
      <c r="L116" s="8"/>
      <c r="M116" s="8"/>
      <c r="N116" s="8"/>
      <c r="O116" s="8"/>
      <c r="P116" s="8"/>
      <c r="Q116" s="8"/>
      <c r="R116" s="8"/>
      <c r="S116" s="8"/>
    </row>
    <row r="117" spans="6:36" x14ac:dyDescent="0.2">
      <c r="F117" s="11" t="s">
        <v>72</v>
      </c>
      <c r="G117" s="11"/>
      <c r="H117" s="11"/>
      <c r="I117" s="11"/>
      <c r="J117" s="11"/>
      <c r="L117" s="19" t="s">
        <v>73</v>
      </c>
      <c r="M117" s="19"/>
      <c r="N117" s="19"/>
      <c r="O117" s="19"/>
      <c r="P117" s="19"/>
      <c r="Q117" s="19"/>
      <c r="R117" s="19"/>
      <c r="S117" s="19"/>
      <c r="T117" s="19"/>
    </row>
    <row r="118" spans="6:36" ht="11.25" customHeight="1" x14ac:dyDescent="0.2">
      <c r="L118" s="19"/>
      <c r="M118" s="19"/>
      <c r="N118" s="19"/>
      <c r="O118" s="19"/>
      <c r="P118" s="19"/>
      <c r="Q118" s="19"/>
      <c r="R118" s="19"/>
      <c r="S118" s="19"/>
      <c r="T118" s="19"/>
    </row>
    <row r="119" spans="6:36" x14ac:dyDescent="0.2">
      <c r="F119" s="8" t="s">
        <v>76</v>
      </c>
      <c r="G119" s="8"/>
      <c r="H119" s="8"/>
      <c r="I119" s="8"/>
      <c r="J119" s="8"/>
      <c r="K119" s="8"/>
      <c r="L119" s="8"/>
      <c r="M119" s="8"/>
      <c r="N119" s="8"/>
      <c r="O119" s="8"/>
      <c r="P119" s="8"/>
      <c r="Q119" s="8"/>
      <c r="R119" s="8"/>
      <c r="S119" s="8"/>
      <c r="V119" s="4">
        <v>121</v>
      </c>
      <c r="X119" s="9" t="s">
        <v>74</v>
      </c>
      <c r="Y119" s="9"/>
      <c r="Z119" s="9"/>
      <c r="AA119" s="9"/>
      <c r="AF119" s="10" t="s">
        <v>78</v>
      </c>
      <c r="AG119" s="10"/>
      <c r="AH119" s="10"/>
      <c r="AI119" s="10"/>
      <c r="AJ119" s="10"/>
    </row>
    <row r="120" spans="6:36" ht="11.25" customHeight="1" x14ac:dyDescent="0.2">
      <c r="F120" s="8"/>
      <c r="G120" s="8"/>
      <c r="H120" s="8"/>
      <c r="I120" s="8"/>
      <c r="J120" s="8"/>
      <c r="K120" s="8"/>
      <c r="L120" s="8"/>
      <c r="M120" s="8"/>
      <c r="N120" s="8"/>
      <c r="O120" s="8"/>
      <c r="P120" s="8"/>
      <c r="Q120" s="8"/>
      <c r="R120" s="8"/>
      <c r="S120" s="8"/>
    </row>
    <row r="121" spans="6:36" x14ac:dyDescent="0.2">
      <c r="F121" s="11" t="s">
        <v>72</v>
      </c>
      <c r="G121" s="11"/>
      <c r="H121" s="11"/>
      <c r="I121" s="11"/>
      <c r="J121" s="11"/>
      <c r="L121" s="19" t="s">
        <v>73</v>
      </c>
      <c r="M121" s="19"/>
      <c r="N121" s="19"/>
      <c r="O121" s="19"/>
      <c r="P121" s="19"/>
      <c r="Q121" s="19"/>
      <c r="R121" s="19"/>
      <c r="S121" s="19"/>
      <c r="T121" s="19"/>
    </row>
    <row r="122" spans="6:36" ht="11.25" customHeight="1" x14ac:dyDescent="0.2">
      <c r="L122" s="19"/>
      <c r="M122" s="19"/>
      <c r="N122" s="19"/>
      <c r="O122" s="19"/>
      <c r="P122" s="19"/>
      <c r="Q122" s="19"/>
      <c r="R122" s="19"/>
      <c r="S122" s="19"/>
      <c r="T122" s="19"/>
    </row>
    <row r="123" spans="6:36" x14ac:dyDescent="0.2">
      <c r="F123" s="8" t="s">
        <v>79</v>
      </c>
      <c r="G123" s="8"/>
      <c r="H123" s="8"/>
      <c r="I123" s="8"/>
      <c r="J123" s="8"/>
      <c r="K123" s="8"/>
      <c r="L123" s="8"/>
      <c r="M123" s="8"/>
      <c r="N123" s="8"/>
      <c r="O123" s="8"/>
      <c r="P123" s="8"/>
      <c r="Q123" s="8"/>
      <c r="R123" s="8"/>
      <c r="S123" s="8"/>
      <c r="V123" s="4">
        <v>195</v>
      </c>
      <c r="X123" s="9" t="s">
        <v>70</v>
      </c>
      <c r="Y123" s="9"/>
      <c r="Z123" s="9"/>
      <c r="AA123" s="9"/>
      <c r="AF123" s="10" t="s">
        <v>80</v>
      </c>
      <c r="AG123" s="10"/>
      <c r="AH123" s="10"/>
      <c r="AI123" s="10"/>
      <c r="AJ123" s="10"/>
    </row>
    <row r="124" spans="6:36" ht="11.25" customHeight="1" x14ac:dyDescent="0.2">
      <c r="F124" s="8"/>
      <c r="G124" s="8"/>
      <c r="H124" s="8"/>
      <c r="I124" s="8"/>
      <c r="J124" s="8"/>
      <c r="K124" s="8"/>
      <c r="L124" s="8"/>
      <c r="M124" s="8"/>
      <c r="N124" s="8"/>
      <c r="O124" s="8"/>
      <c r="P124" s="8"/>
      <c r="Q124" s="8"/>
      <c r="R124" s="8"/>
      <c r="S124" s="8"/>
    </row>
    <row r="125" spans="6:36" x14ac:dyDescent="0.2">
      <c r="F125" s="11" t="s">
        <v>72</v>
      </c>
      <c r="G125" s="11"/>
      <c r="H125" s="11"/>
      <c r="I125" s="11"/>
      <c r="J125" s="11"/>
      <c r="L125" s="19" t="s">
        <v>73</v>
      </c>
      <c r="M125" s="19"/>
      <c r="N125" s="19"/>
      <c r="O125" s="19"/>
      <c r="P125" s="19"/>
      <c r="Q125" s="19"/>
      <c r="R125" s="19"/>
      <c r="S125" s="19"/>
      <c r="T125" s="19"/>
    </row>
    <row r="126" spans="6:36" ht="11.25" customHeight="1" x14ac:dyDescent="0.2">
      <c r="L126" s="19"/>
      <c r="M126" s="19"/>
      <c r="N126" s="19"/>
      <c r="O126" s="19"/>
      <c r="P126" s="19"/>
      <c r="Q126" s="19"/>
      <c r="R126" s="19"/>
      <c r="S126" s="19"/>
      <c r="T126" s="19"/>
    </row>
    <row r="127" spans="6:36" x14ac:dyDescent="0.2">
      <c r="F127" s="8" t="s">
        <v>79</v>
      </c>
      <c r="G127" s="8"/>
      <c r="H127" s="8"/>
      <c r="I127" s="8"/>
      <c r="J127" s="8"/>
      <c r="K127" s="8"/>
      <c r="L127" s="8"/>
      <c r="M127" s="8"/>
      <c r="N127" s="8"/>
      <c r="O127" s="8"/>
      <c r="P127" s="8"/>
      <c r="Q127" s="8"/>
      <c r="R127" s="8"/>
      <c r="S127" s="8"/>
      <c r="V127" s="4">
        <v>121</v>
      </c>
      <c r="X127" s="9" t="s">
        <v>74</v>
      </c>
      <c r="Y127" s="9"/>
      <c r="Z127" s="9"/>
      <c r="AA127" s="9"/>
      <c r="AF127" s="10" t="s">
        <v>81</v>
      </c>
      <c r="AG127" s="10"/>
      <c r="AH127" s="10"/>
      <c r="AI127" s="10"/>
      <c r="AJ127" s="10"/>
    </row>
    <row r="128" spans="6:36" ht="11.25" customHeight="1" x14ac:dyDescent="0.2">
      <c r="F128" s="8"/>
      <c r="G128" s="8"/>
      <c r="H128" s="8"/>
      <c r="I128" s="8"/>
      <c r="J128" s="8"/>
      <c r="K128" s="8"/>
      <c r="L128" s="8"/>
      <c r="M128" s="8"/>
      <c r="N128" s="8"/>
      <c r="O128" s="8"/>
      <c r="P128" s="8"/>
      <c r="Q128" s="8"/>
      <c r="R128" s="8"/>
      <c r="S128" s="8"/>
    </row>
    <row r="129" spans="6:36" x14ac:dyDescent="0.2">
      <c r="F129" s="11" t="s">
        <v>72</v>
      </c>
      <c r="G129" s="11"/>
      <c r="H129" s="11"/>
      <c r="I129" s="11"/>
      <c r="J129" s="11"/>
      <c r="L129" s="19" t="s">
        <v>73</v>
      </c>
      <c r="M129" s="19"/>
      <c r="N129" s="19"/>
      <c r="O129" s="19"/>
      <c r="P129" s="19"/>
      <c r="Q129" s="19"/>
      <c r="R129" s="19"/>
      <c r="S129" s="19"/>
      <c r="T129" s="19"/>
    </row>
    <row r="130" spans="6:36" ht="11.25" customHeight="1" x14ac:dyDescent="0.2">
      <c r="L130" s="19"/>
      <c r="M130" s="19"/>
      <c r="N130" s="19"/>
      <c r="O130" s="19"/>
      <c r="P130" s="19"/>
      <c r="Q130" s="19"/>
      <c r="R130" s="19"/>
      <c r="S130" s="19"/>
      <c r="T130" s="19"/>
    </row>
    <row r="131" spans="6:36" x14ac:dyDescent="0.2">
      <c r="F131" s="8" t="s">
        <v>82</v>
      </c>
      <c r="G131" s="8"/>
      <c r="H131" s="8"/>
      <c r="I131" s="8"/>
      <c r="J131" s="8"/>
      <c r="K131" s="8"/>
      <c r="L131" s="8"/>
      <c r="M131" s="8"/>
      <c r="N131" s="8"/>
      <c r="O131" s="8"/>
      <c r="P131" s="8"/>
      <c r="Q131" s="8"/>
      <c r="R131" s="8"/>
      <c r="S131" s="8"/>
      <c r="V131" s="4">
        <v>113</v>
      </c>
      <c r="X131" s="9" t="s">
        <v>83</v>
      </c>
      <c r="Y131" s="9"/>
      <c r="Z131" s="9"/>
      <c r="AA131" s="9"/>
      <c r="AF131" s="10" t="s">
        <v>84</v>
      </c>
      <c r="AG131" s="10"/>
      <c r="AH131" s="10"/>
      <c r="AI131" s="10"/>
      <c r="AJ131" s="10"/>
    </row>
    <row r="132" spans="6:36" ht="11.25" customHeight="1" x14ac:dyDescent="0.2">
      <c r="F132" s="8"/>
      <c r="G132" s="8"/>
      <c r="H132" s="8"/>
      <c r="I132" s="8"/>
      <c r="J132" s="8"/>
      <c r="K132" s="8"/>
      <c r="L132" s="8"/>
      <c r="M132" s="8"/>
      <c r="N132" s="8"/>
      <c r="O132" s="8"/>
      <c r="P132" s="8"/>
      <c r="Q132" s="8"/>
      <c r="R132" s="8"/>
      <c r="S132" s="8"/>
    </row>
    <row r="133" spans="6:36" ht="12" customHeight="1" x14ac:dyDescent="0.2">
      <c r="F133" s="8"/>
      <c r="G133" s="8"/>
      <c r="H133" s="8"/>
      <c r="I133" s="8"/>
      <c r="J133" s="8"/>
      <c r="K133" s="8"/>
      <c r="L133" s="8"/>
      <c r="M133" s="8"/>
      <c r="N133" s="8"/>
      <c r="O133" s="8"/>
      <c r="P133" s="8"/>
      <c r="Q133" s="8"/>
      <c r="R133" s="8"/>
      <c r="S133" s="8"/>
    </row>
    <row r="134" spans="6:36" x14ac:dyDescent="0.2">
      <c r="F134" s="11" t="s">
        <v>85</v>
      </c>
      <c r="G134" s="11"/>
      <c r="H134" s="11"/>
      <c r="I134" s="11"/>
      <c r="J134" s="11"/>
      <c r="L134" s="12" t="s">
        <v>86</v>
      </c>
      <c r="M134" s="12"/>
      <c r="N134" s="12"/>
      <c r="O134" s="12"/>
      <c r="P134" s="12"/>
      <c r="Q134" s="12"/>
      <c r="R134" s="12"/>
      <c r="S134" s="12"/>
      <c r="T134" s="12"/>
    </row>
    <row r="135" spans="6:36" x14ac:dyDescent="0.2">
      <c r="F135" s="8" t="s">
        <v>82</v>
      </c>
      <c r="G135" s="8"/>
      <c r="H135" s="8"/>
      <c r="I135" s="8"/>
      <c r="J135" s="8"/>
      <c r="K135" s="8"/>
      <c r="L135" s="8"/>
      <c r="M135" s="8"/>
      <c r="N135" s="8"/>
      <c r="O135" s="8"/>
      <c r="P135" s="8"/>
      <c r="Q135" s="8"/>
      <c r="R135" s="8"/>
      <c r="S135" s="8"/>
      <c r="V135" s="4">
        <v>113</v>
      </c>
      <c r="X135" s="9" t="s">
        <v>83</v>
      </c>
      <c r="Y135" s="9"/>
      <c r="Z135" s="9"/>
      <c r="AA135" s="9"/>
      <c r="AF135" s="10" t="s">
        <v>87</v>
      </c>
      <c r="AG135" s="10"/>
      <c r="AH135" s="10"/>
      <c r="AI135" s="10"/>
      <c r="AJ135" s="10"/>
    </row>
    <row r="136" spans="6:36" ht="11.25" customHeight="1" x14ac:dyDescent="0.2">
      <c r="F136" s="8"/>
      <c r="G136" s="8"/>
      <c r="H136" s="8"/>
      <c r="I136" s="8"/>
      <c r="J136" s="8"/>
      <c r="K136" s="8"/>
      <c r="L136" s="8"/>
      <c r="M136" s="8"/>
      <c r="N136" s="8"/>
      <c r="O136" s="8"/>
      <c r="P136" s="8"/>
      <c r="Q136" s="8"/>
      <c r="R136" s="8"/>
      <c r="S136" s="8"/>
    </row>
    <row r="137" spans="6:36" ht="12" customHeight="1" x14ac:dyDescent="0.2">
      <c r="F137" s="8"/>
      <c r="G137" s="8"/>
      <c r="H137" s="8"/>
      <c r="I137" s="8"/>
      <c r="J137" s="8"/>
      <c r="K137" s="8"/>
      <c r="L137" s="8"/>
      <c r="M137" s="8"/>
      <c r="N137" s="8"/>
      <c r="O137" s="8"/>
      <c r="P137" s="8"/>
      <c r="Q137" s="8"/>
      <c r="R137" s="8"/>
      <c r="S137" s="8"/>
    </row>
    <row r="138" spans="6:36" x14ac:dyDescent="0.2">
      <c r="F138" s="11" t="s">
        <v>85</v>
      </c>
      <c r="G138" s="11"/>
      <c r="H138" s="11"/>
      <c r="I138" s="11"/>
      <c r="J138" s="11"/>
      <c r="L138" s="12" t="s">
        <v>86</v>
      </c>
      <c r="M138" s="12"/>
      <c r="N138" s="12"/>
      <c r="O138" s="12"/>
      <c r="P138" s="12"/>
      <c r="Q138" s="12"/>
      <c r="R138" s="12"/>
      <c r="S138" s="12"/>
      <c r="T138" s="12"/>
    </row>
    <row r="139" spans="6:36" x14ac:dyDescent="0.2">
      <c r="F139" s="8" t="s">
        <v>82</v>
      </c>
      <c r="G139" s="8"/>
      <c r="H139" s="8"/>
      <c r="I139" s="8"/>
      <c r="J139" s="8"/>
      <c r="K139" s="8"/>
      <c r="L139" s="8"/>
      <c r="M139" s="8"/>
      <c r="N139" s="8"/>
      <c r="O139" s="8"/>
      <c r="P139" s="8"/>
      <c r="Q139" s="8"/>
      <c r="R139" s="8"/>
      <c r="S139" s="8"/>
      <c r="V139" s="4">
        <v>113</v>
      </c>
      <c r="X139" s="9" t="s">
        <v>83</v>
      </c>
      <c r="Y139" s="9"/>
      <c r="Z139" s="9"/>
      <c r="AA139" s="9"/>
      <c r="AF139" s="10" t="s">
        <v>88</v>
      </c>
      <c r="AG139" s="10"/>
      <c r="AH139" s="10"/>
      <c r="AI139" s="10"/>
      <c r="AJ139" s="10"/>
    </row>
    <row r="140" spans="6:36" ht="11.25" customHeight="1" x14ac:dyDescent="0.2">
      <c r="F140" s="8"/>
      <c r="G140" s="8"/>
      <c r="H140" s="8"/>
      <c r="I140" s="8"/>
      <c r="J140" s="8"/>
      <c r="K140" s="8"/>
      <c r="L140" s="8"/>
      <c r="M140" s="8"/>
      <c r="N140" s="8"/>
      <c r="O140" s="8"/>
      <c r="P140" s="8"/>
      <c r="Q140" s="8"/>
      <c r="R140" s="8"/>
      <c r="S140" s="8"/>
    </row>
    <row r="141" spans="6:36" ht="12" customHeight="1" x14ac:dyDescent="0.2">
      <c r="F141" s="8"/>
      <c r="G141" s="8"/>
      <c r="H141" s="8"/>
      <c r="I141" s="8"/>
      <c r="J141" s="8"/>
      <c r="K141" s="8"/>
      <c r="L141" s="8"/>
      <c r="M141" s="8"/>
      <c r="N141" s="8"/>
      <c r="O141" s="8"/>
      <c r="P141" s="8"/>
      <c r="Q141" s="8"/>
      <c r="R141" s="8"/>
      <c r="S141" s="8"/>
    </row>
    <row r="142" spans="6:36" x14ac:dyDescent="0.2">
      <c r="F142" s="11" t="s">
        <v>85</v>
      </c>
      <c r="G142" s="11"/>
      <c r="H142" s="11"/>
      <c r="I142" s="11"/>
      <c r="J142" s="11"/>
      <c r="L142" s="12" t="s">
        <v>86</v>
      </c>
      <c r="M142" s="12"/>
      <c r="N142" s="12"/>
      <c r="O142" s="12"/>
      <c r="P142" s="12"/>
      <c r="Q142" s="12"/>
      <c r="R142" s="12"/>
      <c r="S142" s="12"/>
      <c r="T142" s="12"/>
    </row>
    <row r="143" spans="6:36" x14ac:dyDescent="0.2">
      <c r="F143" s="8" t="s">
        <v>82</v>
      </c>
      <c r="G143" s="8"/>
      <c r="H143" s="8"/>
      <c r="I143" s="8"/>
      <c r="J143" s="8"/>
      <c r="K143" s="8"/>
      <c r="L143" s="8"/>
      <c r="M143" s="8"/>
      <c r="N143" s="8"/>
      <c r="O143" s="8"/>
      <c r="P143" s="8"/>
      <c r="Q143" s="8"/>
      <c r="R143" s="8"/>
      <c r="S143" s="8"/>
      <c r="V143" s="4">
        <v>113</v>
      </c>
      <c r="X143" s="9" t="s">
        <v>83</v>
      </c>
      <c r="Y143" s="9"/>
      <c r="Z143" s="9"/>
      <c r="AA143" s="9"/>
      <c r="AF143" s="10" t="s">
        <v>89</v>
      </c>
      <c r="AG143" s="10"/>
      <c r="AH143" s="10"/>
      <c r="AI143" s="10"/>
      <c r="AJ143" s="10"/>
    </row>
    <row r="144" spans="6:36" ht="11.25" customHeight="1" x14ac:dyDescent="0.2">
      <c r="F144" s="8"/>
      <c r="G144" s="8"/>
      <c r="H144" s="8"/>
      <c r="I144" s="8"/>
      <c r="J144" s="8"/>
      <c r="K144" s="8"/>
      <c r="L144" s="8"/>
      <c r="M144" s="8"/>
      <c r="N144" s="8"/>
      <c r="O144" s="8"/>
      <c r="P144" s="8"/>
      <c r="Q144" s="8"/>
      <c r="R144" s="8"/>
      <c r="S144" s="8"/>
    </row>
    <row r="145" spans="2:37" ht="12" customHeight="1" x14ac:dyDescent="0.2">
      <c r="F145" s="8"/>
      <c r="G145" s="8"/>
      <c r="H145" s="8"/>
      <c r="I145" s="8"/>
      <c r="J145" s="8"/>
      <c r="K145" s="8"/>
      <c r="L145" s="8"/>
      <c r="M145" s="8"/>
      <c r="N145" s="8"/>
      <c r="O145" s="8"/>
      <c r="P145" s="8"/>
      <c r="Q145" s="8"/>
      <c r="R145" s="8"/>
      <c r="S145" s="8"/>
    </row>
    <row r="146" spans="2:37" ht="14.25" customHeight="1" x14ac:dyDescent="0.2">
      <c r="B146" s="13" t="s">
        <v>12</v>
      </c>
      <c r="C146" s="13"/>
      <c r="D146" s="13"/>
      <c r="J146" s="14" t="s">
        <v>13</v>
      </c>
      <c r="K146" s="14"/>
      <c r="L146" s="14"/>
      <c r="M146" s="14"/>
      <c r="N146" s="14"/>
      <c r="O146" s="14"/>
      <c r="P146" s="14"/>
      <c r="Q146" s="14"/>
      <c r="R146" s="14"/>
      <c r="S146" s="14"/>
      <c r="T146" s="14"/>
      <c r="U146" s="14"/>
      <c r="V146" s="14"/>
      <c r="W146" s="14"/>
      <c r="X146" s="14"/>
      <c r="Y146" s="14"/>
      <c r="Z146" s="14"/>
      <c r="AA146" s="14"/>
      <c r="AB146" s="14"/>
      <c r="AC146" s="14"/>
      <c r="AD146" s="14"/>
      <c r="AE146" s="14"/>
      <c r="AF146" s="14"/>
      <c r="AG146" s="14"/>
      <c r="AH146" s="14"/>
      <c r="AI146" s="14"/>
      <c r="AJ146" s="14"/>
      <c r="AK146" s="14"/>
    </row>
    <row r="147" spans="2:37" ht="6" customHeight="1" x14ac:dyDescent="0.2"/>
    <row r="148" spans="2:37" x14ac:dyDescent="0.2">
      <c r="C148" s="5" t="s">
        <v>14</v>
      </c>
      <c r="D148" s="5"/>
      <c r="E148" s="5"/>
      <c r="F148" s="5"/>
      <c r="G148" s="5"/>
      <c r="H148" s="5"/>
      <c r="J148" s="15" t="s">
        <v>31</v>
      </c>
      <c r="K148" s="15"/>
      <c r="L148" s="15"/>
      <c r="M148" s="15"/>
      <c r="N148" s="15"/>
      <c r="O148" s="15"/>
      <c r="P148" s="15"/>
      <c r="Q148" s="15"/>
      <c r="R148" s="15"/>
      <c r="S148" s="15"/>
      <c r="T148" s="15"/>
      <c r="U148" s="15"/>
      <c r="V148" s="15"/>
      <c r="W148" s="15"/>
      <c r="X148" s="15"/>
      <c r="Y148" s="15"/>
      <c r="Z148" s="15"/>
      <c r="AA148" s="15"/>
      <c r="AB148" s="15"/>
      <c r="AC148" s="15"/>
      <c r="AD148" s="15"/>
      <c r="AE148" s="15"/>
      <c r="AF148" s="15"/>
      <c r="AG148" s="15"/>
      <c r="AH148" s="15"/>
      <c r="AI148" s="15"/>
      <c r="AJ148" s="15"/>
      <c r="AK148" s="15"/>
    </row>
    <row r="149" spans="2:37" ht="6.75" customHeight="1" x14ac:dyDescent="0.2">
      <c r="B149" s="16" t="s">
        <v>16</v>
      </c>
      <c r="C149" s="16"/>
      <c r="D149" s="16"/>
      <c r="E149" s="16"/>
      <c r="AD149" s="16" t="s">
        <v>17</v>
      </c>
      <c r="AE149" s="16"/>
      <c r="AF149" s="16"/>
      <c r="AG149" s="16"/>
      <c r="AH149" s="16"/>
      <c r="AI149" s="16"/>
      <c r="AJ149" s="16"/>
    </row>
    <row r="150" spans="2:37" ht="6" customHeight="1" x14ac:dyDescent="0.2">
      <c r="B150" s="16"/>
      <c r="C150" s="16"/>
      <c r="D150" s="16"/>
      <c r="E150" s="16"/>
      <c r="H150" s="17" t="s">
        <v>18</v>
      </c>
      <c r="I150" s="17"/>
      <c r="J150" s="17"/>
      <c r="K150" s="17"/>
      <c r="L150" s="17"/>
      <c r="M150" s="17"/>
      <c r="N150" s="17"/>
      <c r="O150" s="17"/>
      <c r="P150" s="17"/>
      <c r="Q150" s="17"/>
      <c r="R150" s="17"/>
      <c r="U150" s="17" t="s">
        <v>19</v>
      </c>
      <c r="V150" s="17"/>
      <c r="W150" s="17"/>
      <c r="X150" s="17"/>
      <c r="Y150" s="17"/>
      <c r="Z150" s="17"/>
      <c r="AD150" s="16"/>
      <c r="AE150" s="16"/>
      <c r="AF150" s="16"/>
      <c r="AG150" s="16"/>
      <c r="AH150" s="16"/>
      <c r="AI150" s="16"/>
      <c r="AJ150" s="16"/>
    </row>
    <row r="151" spans="2:37" ht="7.5" customHeight="1" x14ac:dyDescent="0.2">
      <c r="B151" s="16"/>
      <c r="C151" s="16"/>
      <c r="D151" s="16"/>
      <c r="E151" s="16"/>
      <c r="H151" s="17"/>
      <c r="I151" s="17"/>
      <c r="J151" s="17"/>
      <c r="K151" s="17"/>
      <c r="L151" s="17"/>
      <c r="M151" s="17"/>
      <c r="N151" s="17"/>
      <c r="O151" s="17"/>
      <c r="P151" s="17"/>
      <c r="Q151" s="17"/>
      <c r="R151" s="17"/>
      <c r="U151" s="17"/>
      <c r="V151" s="17"/>
      <c r="W151" s="17"/>
      <c r="X151" s="17"/>
      <c r="Y151" s="17"/>
      <c r="Z151" s="17"/>
      <c r="AD151" s="16"/>
      <c r="AE151" s="16"/>
      <c r="AF151" s="16"/>
      <c r="AG151" s="16"/>
      <c r="AH151" s="16"/>
      <c r="AI151" s="16"/>
      <c r="AJ151" s="16"/>
    </row>
    <row r="152" spans="2:37" ht="6.75" customHeight="1" x14ac:dyDescent="0.2">
      <c r="B152" s="16"/>
      <c r="C152" s="16"/>
      <c r="D152" s="16"/>
      <c r="E152" s="16"/>
      <c r="AD152" s="16"/>
      <c r="AE152" s="16"/>
      <c r="AF152" s="16"/>
      <c r="AG152" s="16"/>
      <c r="AH152" s="16"/>
      <c r="AI152" s="16"/>
      <c r="AJ152" s="16"/>
    </row>
    <row r="153" spans="2:37" x14ac:dyDescent="0.2">
      <c r="F153" s="11" t="s">
        <v>85</v>
      </c>
      <c r="G153" s="11"/>
      <c r="H153" s="11"/>
      <c r="I153" s="11"/>
      <c r="J153" s="11"/>
      <c r="L153" s="12" t="s">
        <v>86</v>
      </c>
      <c r="M153" s="12"/>
      <c r="N153" s="12"/>
      <c r="O153" s="12"/>
      <c r="P153" s="12"/>
      <c r="Q153" s="12"/>
      <c r="R153" s="12"/>
      <c r="S153" s="12"/>
      <c r="T153" s="12"/>
    </row>
    <row r="154" spans="2:37" x14ac:dyDescent="0.2">
      <c r="V154" s="4">
        <v>113</v>
      </c>
      <c r="X154" s="9" t="s">
        <v>83</v>
      </c>
      <c r="Y154" s="9"/>
      <c r="Z154" s="9"/>
      <c r="AA154" s="9"/>
    </row>
    <row r="155" spans="2:37" ht="11.25" customHeight="1" x14ac:dyDescent="0.2"/>
    <row r="156" spans="2:37" x14ac:dyDescent="0.2">
      <c r="F156" s="8" t="s">
        <v>90</v>
      </c>
      <c r="G156" s="8"/>
      <c r="H156" s="8"/>
      <c r="I156" s="8"/>
      <c r="J156" s="8"/>
      <c r="K156" s="8"/>
      <c r="L156" s="8"/>
      <c r="M156" s="8"/>
      <c r="N156" s="8"/>
      <c r="O156" s="8"/>
      <c r="P156" s="8"/>
      <c r="Q156" s="8"/>
      <c r="R156" s="8"/>
      <c r="S156" s="8"/>
      <c r="V156" s="4">
        <v>114</v>
      </c>
      <c r="X156" s="9" t="s">
        <v>91</v>
      </c>
      <c r="Y156" s="9"/>
      <c r="Z156" s="9"/>
      <c r="AA156" s="9"/>
      <c r="AF156" s="10" t="s">
        <v>92</v>
      </c>
      <c r="AG156" s="10"/>
      <c r="AH156" s="10"/>
      <c r="AI156" s="10"/>
      <c r="AJ156" s="10"/>
    </row>
    <row r="157" spans="2:37" ht="11.25" customHeight="1" x14ac:dyDescent="0.2">
      <c r="F157" s="8"/>
      <c r="G157" s="8"/>
      <c r="H157" s="8"/>
      <c r="I157" s="8"/>
      <c r="J157" s="8"/>
      <c r="K157" s="8"/>
      <c r="L157" s="8"/>
      <c r="M157" s="8"/>
      <c r="N157" s="8"/>
      <c r="O157" s="8"/>
      <c r="P157" s="8"/>
      <c r="Q157" s="8"/>
      <c r="R157" s="8"/>
      <c r="S157" s="8"/>
    </row>
    <row r="158" spans="2:37" x14ac:dyDescent="0.2">
      <c r="F158" s="11" t="s">
        <v>93</v>
      </c>
      <c r="G158" s="11"/>
      <c r="H158" s="11"/>
      <c r="I158" s="11"/>
      <c r="J158" s="11"/>
      <c r="L158" s="12" t="s">
        <v>94</v>
      </c>
      <c r="M158" s="12"/>
      <c r="N158" s="12"/>
      <c r="O158" s="12"/>
      <c r="P158" s="12"/>
      <c r="Q158" s="12"/>
      <c r="R158" s="12"/>
      <c r="S158" s="12"/>
      <c r="T158" s="12"/>
    </row>
    <row r="159" spans="2:37" x14ac:dyDescent="0.2">
      <c r="F159" s="8" t="s">
        <v>90</v>
      </c>
      <c r="G159" s="8"/>
      <c r="H159" s="8"/>
      <c r="I159" s="8"/>
      <c r="J159" s="8"/>
      <c r="K159" s="8"/>
      <c r="L159" s="8"/>
      <c r="M159" s="8"/>
      <c r="N159" s="8"/>
      <c r="O159" s="8"/>
      <c r="P159" s="8"/>
      <c r="Q159" s="8"/>
      <c r="R159" s="8"/>
      <c r="S159" s="8"/>
      <c r="V159" s="4">
        <v>114</v>
      </c>
      <c r="X159" s="9" t="s">
        <v>91</v>
      </c>
      <c r="Y159" s="9"/>
      <c r="Z159" s="9"/>
      <c r="AA159" s="9"/>
      <c r="AF159" s="10" t="s">
        <v>95</v>
      </c>
      <c r="AG159" s="10"/>
      <c r="AH159" s="10"/>
      <c r="AI159" s="10"/>
      <c r="AJ159" s="10"/>
    </row>
    <row r="160" spans="2:37" ht="11.25" customHeight="1" x14ac:dyDescent="0.2">
      <c r="F160" s="8"/>
      <c r="G160" s="8"/>
      <c r="H160" s="8"/>
      <c r="I160" s="8"/>
      <c r="J160" s="8"/>
      <c r="K160" s="8"/>
      <c r="L160" s="8"/>
      <c r="M160" s="8"/>
      <c r="N160" s="8"/>
      <c r="O160" s="8"/>
      <c r="P160" s="8"/>
      <c r="Q160" s="8"/>
      <c r="R160" s="8"/>
      <c r="S160" s="8"/>
    </row>
    <row r="161" spans="6:36" x14ac:dyDescent="0.2">
      <c r="F161" s="11" t="s">
        <v>93</v>
      </c>
      <c r="G161" s="11"/>
      <c r="H161" s="11"/>
      <c r="I161" s="11"/>
      <c r="J161" s="11"/>
      <c r="L161" s="12" t="s">
        <v>94</v>
      </c>
      <c r="M161" s="12"/>
      <c r="N161" s="12"/>
      <c r="O161" s="12"/>
      <c r="P161" s="12"/>
      <c r="Q161" s="12"/>
      <c r="R161" s="12"/>
      <c r="S161" s="12"/>
      <c r="T161" s="12"/>
    </row>
    <row r="162" spans="6:36" x14ac:dyDescent="0.2">
      <c r="F162" s="8" t="s">
        <v>90</v>
      </c>
      <c r="G162" s="8"/>
      <c r="H162" s="8"/>
      <c r="I162" s="8"/>
      <c r="J162" s="8"/>
      <c r="K162" s="8"/>
      <c r="L162" s="8"/>
      <c r="M162" s="8"/>
      <c r="N162" s="8"/>
      <c r="O162" s="8"/>
      <c r="P162" s="8"/>
      <c r="Q162" s="8"/>
      <c r="R162" s="8"/>
      <c r="S162" s="8"/>
      <c r="V162" s="4">
        <v>114</v>
      </c>
      <c r="X162" s="9" t="s">
        <v>91</v>
      </c>
      <c r="Y162" s="9"/>
      <c r="Z162" s="9"/>
      <c r="AA162" s="9"/>
      <c r="AF162" s="10" t="s">
        <v>96</v>
      </c>
      <c r="AG162" s="10"/>
      <c r="AH162" s="10"/>
      <c r="AI162" s="10"/>
      <c r="AJ162" s="10"/>
    </row>
    <row r="163" spans="6:36" ht="11.25" customHeight="1" x14ac:dyDescent="0.2">
      <c r="F163" s="8"/>
      <c r="G163" s="8"/>
      <c r="H163" s="8"/>
      <c r="I163" s="8"/>
      <c r="J163" s="8"/>
      <c r="K163" s="8"/>
      <c r="L163" s="8"/>
      <c r="M163" s="8"/>
      <c r="N163" s="8"/>
      <c r="O163" s="8"/>
      <c r="P163" s="8"/>
      <c r="Q163" s="8"/>
      <c r="R163" s="8"/>
      <c r="S163" s="8"/>
    </row>
    <row r="164" spans="6:36" x14ac:dyDescent="0.2">
      <c r="F164" s="11" t="s">
        <v>93</v>
      </c>
      <c r="G164" s="11"/>
      <c r="H164" s="11"/>
      <c r="I164" s="11"/>
      <c r="J164" s="11"/>
      <c r="L164" s="12" t="s">
        <v>94</v>
      </c>
      <c r="M164" s="12"/>
      <c r="N164" s="12"/>
      <c r="O164" s="12"/>
      <c r="P164" s="12"/>
      <c r="Q164" s="12"/>
      <c r="R164" s="12"/>
      <c r="S164" s="12"/>
      <c r="T164" s="12"/>
    </row>
    <row r="165" spans="6:36" x14ac:dyDescent="0.2">
      <c r="F165" s="8" t="s">
        <v>90</v>
      </c>
      <c r="G165" s="8"/>
      <c r="H165" s="8"/>
      <c r="I165" s="8"/>
      <c r="J165" s="8"/>
      <c r="K165" s="8"/>
      <c r="L165" s="8"/>
      <c r="M165" s="8"/>
      <c r="N165" s="8"/>
      <c r="O165" s="8"/>
      <c r="P165" s="8"/>
      <c r="Q165" s="8"/>
      <c r="R165" s="8"/>
      <c r="S165" s="8"/>
      <c r="V165" s="4">
        <v>114</v>
      </c>
      <c r="X165" s="9" t="s">
        <v>91</v>
      </c>
      <c r="Y165" s="9"/>
      <c r="Z165" s="9"/>
      <c r="AA165" s="9"/>
      <c r="AF165" s="10" t="s">
        <v>97</v>
      </c>
      <c r="AG165" s="10"/>
      <c r="AH165" s="10"/>
      <c r="AI165" s="10"/>
      <c r="AJ165" s="10"/>
    </row>
    <row r="166" spans="6:36" ht="11.25" customHeight="1" x14ac:dyDescent="0.2">
      <c r="F166" s="8"/>
      <c r="G166" s="8"/>
      <c r="H166" s="8"/>
      <c r="I166" s="8"/>
      <c r="J166" s="8"/>
      <c r="K166" s="8"/>
      <c r="L166" s="8"/>
      <c r="M166" s="8"/>
      <c r="N166" s="8"/>
      <c r="O166" s="8"/>
      <c r="P166" s="8"/>
      <c r="Q166" s="8"/>
      <c r="R166" s="8"/>
      <c r="S166" s="8"/>
    </row>
    <row r="167" spans="6:36" x14ac:dyDescent="0.2">
      <c r="F167" s="11" t="s">
        <v>93</v>
      </c>
      <c r="G167" s="11"/>
      <c r="H167" s="11"/>
      <c r="I167" s="11"/>
      <c r="J167" s="11"/>
      <c r="L167" s="12" t="s">
        <v>94</v>
      </c>
      <c r="M167" s="12"/>
      <c r="N167" s="12"/>
      <c r="O167" s="12"/>
      <c r="P167" s="12"/>
      <c r="Q167" s="12"/>
      <c r="R167" s="12"/>
      <c r="S167" s="12"/>
      <c r="T167" s="12"/>
    </row>
    <row r="168" spans="6:36" x14ac:dyDescent="0.2">
      <c r="F168" s="8" t="s">
        <v>98</v>
      </c>
      <c r="G168" s="8"/>
      <c r="H168" s="8"/>
      <c r="I168" s="8"/>
      <c r="J168" s="8"/>
      <c r="K168" s="8"/>
      <c r="L168" s="8"/>
      <c r="M168" s="8"/>
      <c r="N168" s="8"/>
      <c r="O168" s="8"/>
      <c r="P168" s="8"/>
      <c r="Q168" s="8"/>
      <c r="R168" s="8"/>
      <c r="S168" s="8"/>
      <c r="V168" s="4">
        <v>113</v>
      </c>
      <c r="X168" s="9" t="s">
        <v>83</v>
      </c>
      <c r="Y168" s="9"/>
      <c r="Z168" s="9"/>
      <c r="AA168" s="9"/>
      <c r="AF168" s="10" t="s">
        <v>99</v>
      </c>
      <c r="AG168" s="10"/>
      <c r="AH168" s="10"/>
      <c r="AI168" s="10"/>
      <c r="AJ168" s="10"/>
    </row>
    <row r="169" spans="6:36" ht="11.25" customHeight="1" x14ac:dyDescent="0.2">
      <c r="F169" s="8"/>
      <c r="G169" s="8"/>
      <c r="H169" s="8"/>
      <c r="I169" s="8"/>
      <c r="J169" s="8"/>
      <c r="K169" s="8"/>
      <c r="L169" s="8"/>
      <c r="M169" s="8"/>
      <c r="N169" s="8"/>
      <c r="O169" s="8"/>
      <c r="P169" s="8"/>
      <c r="Q169" s="8"/>
      <c r="R169" s="8"/>
      <c r="S169" s="8"/>
    </row>
    <row r="170" spans="6:36" ht="12" customHeight="1" x14ac:dyDescent="0.2">
      <c r="F170" s="8"/>
      <c r="G170" s="8"/>
      <c r="H170" s="8"/>
      <c r="I170" s="8"/>
      <c r="J170" s="8"/>
      <c r="K170" s="8"/>
      <c r="L170" s="8"/>
      <c r="M170" s="8"/>
      <c r="N170" s="8"/>
      <c r="O170" s="8"/>
      <c r="P170" s="8"/>
      <c r="Q170" s="8"/>
      <c r="R170" s="8"/>
      <c r="S170" s="8"/>
    </row>
    <row r="171" spans="6:36" x14ac:dyDescent="0.2">
      <c r="F171" s="11" t="s">
        <v>100</v>
      </c>
      <c r="G171" s="11"/>
      <c r="H171" s="11"/>
      <c r="I171" s="11"/>
      <c r="J171" s="11"/>
      <c r="L171" s="12" t="s">
        <v>101</v>
      </c>
      <c r="M171" s="12"/>
      <c r="N171" s="12"/>
      <c r="O171" s="12"/>
      <c r="P171" s="12"/>
      <c r="Q171" s="12"/>
      <c r="R171" s="12"/>
      <c r="S171" s="12"/>
      <c r="T171" s="12"/>
    </row>
    <row r="172" spans="6:36" x14ac:dyDescent="0.2">
      <c r="V172" s="4">
        <v>113</v>
      </c>
      <c r="X172" s="9" t="s">
        <v>83</v>
      </c>
      <c r="Y172" s="9"/>
      <c r="Z172" s="9"/>
      <c r="AA172" s="9"/>
    </row>
    <row r="173" spans="6:36" ht="11.25" customHeight="1" x14ac:dyDescent="0.2"/>
    <row r="174" spans="6:36" x14ac:dyDescent="0.2">
      <c r="F174" s="8" t="s">
        <v>102</v>
      </c>
      <c r="G174" s="8"/>
      <c r="H174" s="8"/>
      <c r="I174" s="8"/>
      <c r="J174" s="8"/>
      <c r="K174" s="8"/>
      <c r="L174" s="8"/>
      <c r="M174" s="8"/>
      <c r="N174" s="8"/>
      <c r="O174" s="8"/>
      <c r="P174" s="8"/>
      <c r="Q174" s="8"/>
      <c r="R174" s="8"/>
      <c r="S174" s="8"/>
      <c r="V174" s="4">
        <v>113</v>
      </c>
      <c r="X174" s="9" t="s">
        <v>83</v>
      </c>
      <c r="Y174" s="9"/>
      <c r="Z174" s="9"/>
      <c r="AA174" s="9"/>
      <c r="AF174" s="10" t="s">
        <v>103</v>
      </c>
      <c r="AG174" s="10"/>
      <c r="AH174" s="10"/>
      <c r="AI174" s="10"/>
      <c r="AJ174" s="10"/>
    </row>
    <row r="175" spans="6:36" ht="11.25" customHeight="1" x14ac:dyDescent="0.2">
      <c r="F175" s="8"/>
      <c r="G175" s="8"/>
      <c r="H175" s="8"/>
      <c r="I175" s="8"/>
      <c r="J175" s="8"/>
      <c r="K175" s="8"/>
      <c r="L175" s="8"/>
      <c r="M175" s="8"/>
      <c r="N175" s="8"/>
      <c r="O175" s="8"/>
      <c r="P175" s="8"/>
      <c r="Q175" s="8"/>
      <c r="R175" s="8"/>
      <c r="S175" s="8"/>
    </row>
    <row r="176" spans="6:36" ht="12" customHeight="1" x14ac:dyDescent="0.2">
      <c r="F176" s="8"/>
      <c r="G176" s="8"/>
      <c r="H176" s="8"/>
      <c r="I176" s="8"/>
      <c r="J176" s="8"/>
      <c r="K176" s="8"/>
      <c r="L176" s="8"/>
      <c r="M176" s="8"/>
      <c r="N176" s="8"/>
      <c r="O176" s="8"/>
      <c r="P176" s="8"/>
      <c r="Q176" s="8"/>
      <c r="R176" s="8"/>
      <c r="S176" s="8"/>
    </row>
    <row r="177" spans="2:37" ht="12" customHeight="1" x14ac:dyDescent="0.2">
      <c r="F177" s="8"/>
      <c r="G177" s="8"/>
      <c r="H177" s="8"/>
      <c r="I177" s="8"/>
      <c r="J177" s="8"/>
      <c r="K177" s="8"/>
      <c r="L177" s="8"/>
      <c r="M177" s="8"/>
      <c r="N177" s="8"/>
      <c r="O177" s="8"/>
      <c r="P177" s="8"/>
      <c r="Q177" s="8"/>
      <c r="R177" s="8"/>
      <c r="S177" s="8"/>
    </row>
    <row r="178" spans="2:37" x14ac:dyDescent="0.2">
      <c r="F178" s="11" t="s">
        <v>100</v>
      </c>
      <c r="G178" s="11"/>
      <c r="H178" s="11"/>
      <c r="I178" s="11"/>
      <c r="J178" s="11"/>
      <c r="L178" s="12" t="s">
        <v>101</v>
      </c>
      <c r="M178" s="12"/>
      <c r="N178" s="12"/>
      <c r="O178" s="12"/>
      <c r="P178" s="12"/>
      <c r="Q178" s="12"/>
      <c r="R178" s="12"/>
      <c r="S178" s="12"/>
      <c r="T178" s="12"/>
    </row>
    <row r="179" spans="2:37" x14ac:dyDescent="0.2">
      <c r="V179" s="4">
        <v>113</v>
      </c>
      <c r="X179" s="9" t="s">
        <v>83</v>
      </c>
      <c r="Y179" s="9"/>
      <c r="Z179" s="9"/>
      <c r="AA179" s="9"/>
    </row>
    <row r="180" spans="2:37" ht="11.25" customHeight="1" x14ac:dyDescent="0.2"/>
    <row r="181" spans="2:37" x14ac:dyDescent="0.2">
      <c r="F181" s="8" t="s">
        <v>102</v>
      </c>
      <c r="G181" s="8"/>
      <c r="H181" s="8"/>
      <c r="I181" s="8"/>
      <c r="J181" s="8"/>
      <c r="K181" s="8"/>
      <c r="L181" s="8"/>
      <c r="M181" s="8"/>
      <c r="N181" s="8"/>
      <c r="O181" s="8"/>
      <c r="P181" s="8"/>
      <c r="Q181" s="8"/>
      <c r="R181" s="8"/>
      <c r="S181" s="8"/>
      <c r="V181" s="4">
        <v>113</v>
      </c>
      <c r="X181" s="9" t="s">
        <v>83</v>
      </c>
      <c r="Y181" s="9"/>
      <c r="Z181" s="9"/>
      <c r="AA181" s="9"/>
      <c r="AF181" s="10" t="s">
        <v>104</v>
      </c>
      <c r="AG181" s="10"/>
      <c r="AH181" s="10"/>
      <c r="AI181" s="10"/>
      <c r="AJ181" s="10"/>
    </row>
    <row r="182" spans="2:37" ht="11.25" customHeight="1" x14ac:dyDescent="0.2">
      <c r="F182" s="8"/>
      <c r="G182" s="8"/>
      <c r="H182" s="8"/>
      <c r="I182" s="8"/>
      <c r="J182" s="8"/>
      <c r="K182" s="8"/>
      <c r="L182" s="8"/>
      <c r="M182" s="8"/>
      <c r="N182" s="8"/>
      <c r="O182" s="8"/>
      <c r="P182" s="8"/>
      <c r="Q182" s="8"/>
      <c r="R182" s="8"/>
      <c r="S182" s="8"/>
    </row>
    <row r="183" spans="2:37" ht="12" customHeight="1" x14ac:dyDescent="0.2">
      <c r="F183" s="8"/>
      <c r="G183" s="8"/>
      <c r="H183" s="8"/>
      <c r="I183" s="8"/>
      <c r="J183" s="8"/>
      <c r="K183" s="8"/>
      <c r="L183" s="8"/>
      <c r="M183" s="8"/>
      <c r="N183" s="8"/>
      <c r="O183" s="8"/>
      <c r="P183" s="8"/>
      <c r="Q183" s="8"/>
      <c r="R183" s="8"/>
      <c r="S183" s="8"/>
    </row>
    <row r="184" spans="2:37" ht="12" customHeight="1" x14ac:dyDescent="0.2">
      <c r="F184" s="8"/>
      <c r="G184" s="8"/>
      <c r="H184" s="8"/>
      <c r="I184" s="8"/>
      <c r="J184" s="8"/>
      <c r="K184" s="8"/>
      <c r="L184" s="8"/>
      <c r="M184" s="8"/>
      <c r="N184" s="8"/>
      <c r="O184" s="8"/>
      <c r="P184" s="8"/>
      <c r="Q184" s="8"/>
      <c r="R184" s="8"/>
      <c r="S184" s="8"/>
    </row>
    <row r="185" spans="2:37" x14ac:dyDescent="0.2">
      <c r="F185" s="11" t="s">
        <v>100</v>
      </c>
      <c r="G185" s="11"/>
      <c r="H185" s="11"/>
      <c r="I185" s="11"/>
      <c r="J185" s="11"/>
      <c r="L185" s="12" t="s">
        <v>101</v>
      </c>
      <c r="M185" s="12"/>
      <c r="N185" s="12"/>
      <c r="O185" s="12"/>
      <c r="P185" s="12"/>
      <c r="Q185" s="12"/>
      <c r="R185" s="12"/>
      <c r="S185" s="12"/>
      <c r="T185" s="12"/>
    </row>
    <row r="186" spans="2:37" x14ac:dyDescent="0.2">
      <c r="F186" s="8" t="s">
        <v>102</v>
      </c>
      <c r="G186" s="8"/>
      <c r="H186" s="8"/>
      <c r="I186" s="8"/>
      <c r="J186" s="8"/>
      <c r="K186" s="8"/>
      <c r="L186" s="8"/>
      <c r="M186" s="8"/>
      <c r="N186" s="8"/>
      <c r="O186" s="8"/>
      <c r="P186" s="8"/>
      <c r="Q186" s="8"/>
      <c r="R186" s="8"/>
      <c r="S186" s="8"/>
      <c r="V186" s="4">
        <v>113</v>
      </c>
      <c r="X186" s="9" t="s">
        <v>83</v>
      </c>
      <c r="Y186" s="9"/>
      <c r="Z186" s="9"/>
      <c r="AA186" s="9"/>
      <c r="AF186" s="10" t="s">
        <v>105</v>
      </c>
      <c r="AG186" s="10"/>
      <c r="AH186" s="10"/>
      <c r="AI186" s="10"/>
      <c r="AJ186" s="10"/>
    </row>
    <row r="187" spans="2:37" ht="11.25" customHeight="1" x14ac:dyDescent="0.2">
      <c r="F187" s="8"/>
      <c r="G187" s="8"/>
      <c r="H187" s="8"/>
      <c r="I187" s="8"/>
      <c r="J187" s="8"/>
      <c r="K187" s="8"/>
      <c r="L187" s="8"/>
      <c r="M187" s="8"/>
      <c r="N187" s="8"/>
      <c r="O187" s="8"/>
      <c r="P187" s="8"/>
      <c r="Q187" s="8"/>
      <c r="R187" s="8"/>
      <c r="S187" s="8"/>
    </row>
    <row r="188" spans="2:37" ht="12" customHeight="1" x14ac:dyDescent="0.2">
      <c r="F188" s="8"/>
      <c r="G188" s="8"/>
      <c r="H188" s="8"/>
      <c r="I188" s="8"/>
      <c r="J188" s="8"/>
      <c r="K188" s="8"/>
      <c r="L188" s="8"/>
      <c r="M188" s="8"/>
      <c r="N188" s="8"/>
      <c r="O188" s="8"/>
      <c r="P188" s="8"/>
      <c r="Q188" s="8"/>
      <c r="R188" s="8"/>
      <c r="S188" s="8"/>
    </row>
    <row r="189" spans="2:37" ht="12" customHeight="1" x14ac:dyDescent="0.2">
      <c r="F189" s="8"/>
      <c r="G189" s="8"/>
      <c r="H189" s="8"/>
      <c r="I189" s="8"/>
      <c r="J189" s="8"/>
      <c r="K189" s="8"/>
      <c r="L189" s="8"/>
      <c r="M189" s="8"/>
      <c r="N189" s="8"/>
      <c r="O189" s="8"/>
      <c r="P189" s="8"/>
      <c r="Q189" s="8"/>
      <c r="R189" s="8"/>
      <c r="S189" s="8"/>
    </row>
    <row r="190" spans="2:37" ht="14.25" customHeight="1" x14ac:dyDescent="0.2">
      <c r="B190" s="13" t="s">
        <v>12</v>
      </c>
      <c r="C190" s="13"/>
      <c r="D190" s="13"/>
      <c r="J190" s="14" t="s">
        <v>13</v>
      </c>
      <c r="K190" s="14"/>
      <c r="L190" s="14"/>
      <c r="M190" s="14"/>
      <c r="N190" s="14"/>
      <c r="O190" s="14"/>
      <c r="P190" s="14"/>
      <c r="Q190" s="14"/>
      <c r="R190" s="14"/>
      <c r="S190" s="14"/>
      <c r="T190" s="14"/>
      <c r="U190" s="14"/>
      <c r="V190" s="14"/>
      <c r="W190" s="14"/>
      <c r="X190" s="14"/>
      <c r="Y190" s="14"/>
      <c r="Z190" s="14"/>
      <c r="AA190" s="14"/>
      <c r="AB190" s="14"/>
      <c r="AC190" s="14"/>
      <c r="AD190" s="14"/>
      <c r="AE190" s="14"/>
      <c r="AF190" s="14"/>
      <c r="AG190" s="14"/>
      <c r="AH190" s="14"/>
      <c r="AI190" s="14"/>
      <c r="AJ190" s="14"/>
      <c r="AK190" s="14"/>
    </row>
    <row r="191" spans="2:37" ht="6" customHeight="1" x14ac:dyDescent="0.2"/>
    <row r="192" spans="2:37" x14ac:dyDescent="0.2">
      <c r="C192" s="5" t="s">
        <v>14</v>
      </c>
      <c r="D192" s="5"/>
      <c r="E192" s="5"/>
      <c r="F192" s="5"/>
      <c r="G192" s="5"/>
      <c r="H192" s="5"/>
      <c r="J192" s="15" t="s">
        <v>31</v>
      </c>
      <c r="K192" s="15"/>
      <c r="L192" s="15"/>
      <c r="M192" s="15"/>
      <c r="N192" s="15"/>
      <c r="O192" s="15"/>
      <c r="P192" s="15"/>
      <c r="Q192" s="15"/>
      <c r="R192" s="15"/>
      <c r="S192" s="15"/>
      <c r="T192" s="15"/>
      <c r="U192" s="15"/>
      <c r="V192" s="15"/>
      <c r="W192" s="15"/>
      <c r="X192" s="15"/>
      <c r="Y192" s="15"/>
      <c r="Z192" s="15"/>
      <c r="AA192" s="15"/>
      <c r="AB192" s="15"/>
      <c r="AC192" s="15"/>
      <c r="AD192" s="15"/>
      <c r="AE192" s="15"/>
      <c r="AF192" s="15"/>
      <c r="AG192" s="15"/>
      <c r="AH192" s="15"/>
      <c r="AI192" s="15"/>
      <c r="AJ192" s="15"/>
      <c r="AK192" s="15"/>
    </row>
    <row r="193" spans="2:37" ht="6.75" customHeight="1" x14ac:dyDescent="0.2">
      <c r="B193" s="16" t="s">
        <v>16</v>
      </c>
      <c r="C193" s="16"/>
      <c r="D193" s="16"/>
      <c r="E193" s="16"/>
      <c r="AD193" s="16" t="s">
        <v>17</v>
      </c>
      <c r="AE193" s="16"/>
      <c r="AF193" s="16"/>
      <c r="AG193" s="16"/>
      <c r="AH193" s="16"/>
      <c r="AI193" s="16"/>
      <c r="AJ193" s="16"/>
    </row>
    <row r="194" spans="2:37" ht="6" customHeight="1" x14ac:dyDescent="0.2">
      <c r="B194" s="16"/>
      <c r="C194" s="16"/>
      <c r="D194" s="16"/>
      <c r="E194" s="16"/>
      <c r="H194" s="17" t="s">
        <v>18</v>
      </c>
      <c r="I194" s="17"/>
      <c r="J194" s="17"/>
      <c r="K194" s="17"/>
      <c r="L194" s="17"/>
      <c r="M194" s="17"/>
      <c r="N194" s="17"/>
      <c r="O194" s="17"/>
      <c r="P194" s="17"/>
      <c r="Q194" s="17"/>
      <c r="R194" s="17"/>
      <c r="U194" s="17" t="s">
        <v>19</v>
      </c>
      <c r="V194" s="17"/>
      <c r="W194" s="17"/>
      <c r="X194" s="17"/>
      <c r="Y194" s="17"/>
      <c r="Z194" s="17"/>
      <c r="AD194" s="16"/>
      <c r="AE194" s="16"/>
      <c r="AF194" s="16"/>
      <c r="AG194" s="16"/>
      <c r="AH194" s="16"/>
      <c r="AI194" s="16"/>
      <c r="AJ194" s="16"/>
    </row>
    <row r="195" spans="2:37" ht="7.5" customHeight="1" x14ac:dyDescent="0.2">
      <c r="B195" s="16"/>
      <c r="C195" s="16"/>
      <c r="D195" s="16"/>
      <c r="E195" s="16"/>
      <c r="H195" s="17"/>
      <c r="I195" s="17"/>
      <c r="J195" s="17"/>
      <c r="K195" s="17"/>
      <c r="L195" s="17"/>
      <c r="M195" s="17"/>
      <c r="N195" s="17"/>
      <c r="O195" s="17"/>
      <c r="P195" s="17"/>
      <c r="Q195" s="17"/>
      <c r="R195" s="17"/>
      <c r="U195" s="17"/>
      <c r="V195" s="17"/>
      <c r="W195" s="17"/>
      <c r="X195" s="17"/>
      <c r="Y195" s="17"/>
      <c r="Z195" s="17"/>
      <c r="AD195" s="16"/>
      <c r="AE195" s="16"/>
      <c r="AF195" s="16"/>
      <c r="AG195" s="16"/>
      <c r="AH195" s="16"/>
      <c r="AI195" s="16"/>
      <c r="AJ195" s="16"/>
    </row>
    <row r="196" spans="2:37" ht="6.75" customHeight="1" x14ac:dyDescent="0.2">
      <c r="B196" s="16"/>
      <c r="C196" s="16"/>
      <c r="D196" s="16"/>
      <c r="E196" s="16"/>
      <c r="AD196" s="16"/>
      <c r="AE196" s="16"/>
      <c r="AF196" s="16"/>
      <c r="AG196" s="16"/>
      <c r="AH196" s="16"/>
      <c r="AI196" s="16"/>
      <c r="AJ196" s="16"/>
    </row>
    <row r="197" spans="2:37" x14ac:dyDescent="0.2">
      <c r="F197" s="11" t="s">
        <v>100</v>
      </c>
      <c r="G197" s="11"/>
      <c r="H197" s="11"/>
      <c r="I197" s="11"/>
      <c r="J197" s="11"/>
      <c r="L197" s="12" t="s">
        <v>101</v>
      </c>
      <c r="M197" s="12"/>
      <c r="N197" s="12"/>
      <c r="O197" s="12"/>
      <c r="P197" s="12"/>
      <c r="Q197" s="12"/>
      <c r="R197" s="12"/>
      <c r="S197" s="12"/>
      <c r="T197" s="12"/>
    </row>
    <row r="198" spans="2:37" ht="11.25" customHeight="1" x14ac:dyDescent="0.2"/>
    <row r="199" spans="2:37" x14ac:dyDescent="0.2">
      <c r="D199" s="5" t="s">
        <v>30</v>
      </c>
      <c r="E199" s="5"/>
      <c r="F199" s="5"/>
      <c r="G199" s="5"/>
      <c r="H199" s="5"/>
      <c r="I199" s="5"/>
      <c r="J199" s="5"/>
      <c r="K199" s="5"/>
      <c r="L199" s="5"/>
      <c r="M199" s="5"/>
      <c r="N199" s="5"/>
      <c r="AC199" s="6">
        <v>19677.04</v>
      </c>
      <c r="AD199" s="6"/>
      <c r="AE199" s="6"/>
      <c r="AF199" s="6"/>
      <c r="AG199" s="6"/>
      <c r="AH199" s="6"/>
      <c r="AI199" s="6"/>
      <c r="AJ199" s="6"/>
      <c r="AK199" s="6"/>
    </row>
    <row r="200" spans="2:37" ht="21" customHeight="1" x14ac:dyDescent="0.2"/>
    <row r="201" spans="2:37" ht="30" customHeight="1" x14ac:dyDescent="0.2"/>
    <row r="202" spans="2:37" ht="6" customHeight="1" x14ac:dyDescent="0.2"/>
    <row r="203" spans="2:37" x14ac:dyDescent="0.2">
      <c r="C203" s="5" t="s">
        <v>14</v>
      </c>
      <c r="D203" s="5"/>
      <c r="E203" s="5"/>
      <c r="F203" s="5"/>
      <c r="G203" s="5"/>
      <c r="H203" s="5"/>
      <c r="J203" s="15" t="s">
        <v>106</v>
      </c>
      <c r="K203" s="15"/>
      <c r="L203" s="15"/>
      <c r="M203" s="15"/>
      <c r="N203" s="15"/>
      <c r="O203" s="15"/>
      <c r="P203" s="15"/>
      <c r="Q203" s="15"/>
      <c r="R203" s="15"/>
      <c r="S203" s="15"/>
      <c r="T203" s="15"/>
      <c r="U203" s="15"/>
      <c r="V203" s="15"/>
      <c r="W203" s="15"/>
      <c r="X203" s="15"/>
      <c r="Y203" s="15"/>
      <c r="Z203" s="15"/>
      <c r="AA203" s="15"/>
      <c r="AB203" s="15"/>
      <c r="AC203" s="15"/>
      <c r="AD203" s="15"/>
      <c r="AE203" s="15"/>
      <c r="AF203" s="15"/>
      <c r="AG203" s="15"/>
      <c r="AH203" s="15"/>
      <c r="AI203" s="15"/>
      <c r="AJ203" s="15"/>
      <c r="AK203" s="15"/>
    </row>
    <row r="204" spans="2:37" ht="6.75" customHeight="1" x14ac:dyDescent="0.2">
      <c r="B204" s="16" t="s">
        <v>16</v>
      </c>
      <c r="C204" s="16"/>
      <c r="D204" s="16"/>
      <c r="E204" s="16"/>
      <c r="AD204" s="16" t="s">
        <v>17</v>
      </c>
      <c r="AE204" s="16"/>
      <c r="AF204" s="16"/>
      <c r="AG204" s="16"/>
      <c r="AH204" s="16"/>
      <c r="AI204" s="16"/>
      <c r="AJ204" s="16"/>
    </row>
    <row r="205" spans="2:37" ht="6" customHeight="1" x14ac:dyDescent="0.2">
      <c r="B205" s="16"/>
      <c r="C205" s="16"/>
      <c r="D205" s="16"/>
      <c r="E205" s="16"/>
      <c r="H205" s="17" t="s">
        <v>18</v>
      </c>
      <c r="I205" s="17"/>
      <c r="J205" s="17"/>
      <c r="K205" s="17"/>
      <c r="L205" s="17"/>
      <c r="M205" s="17"/>
      <c r="N205" s="17"/>
      <c r="O205" s="17"/>
      <c r="P205" s="17"/>
      <c r="Q205" s="17"/>
      <c r="R205" s="17"/>
      <c r="U205" s="17" t="s">
        <v>19</v>
      </c>
      <c r="V205" s="17"/>
      <c r="W205" s="17"/>
      <c r="X205" s="17"/>
      <c r="Y205" s="17"/>
      <c r="Z205" s="17"/>
      <c r="AD205" s="16"/>
      <c r="AE205" s="16"/>
      <c r="AF205" s="16"/>
      <c r="AG205" s="16"/>
      <c r="AH205" s="16"/>
      <c r="AI205" s="16"/>
      <c r="AJ205" s="16"/>
    </row>
    <row r="206" spans="2:37" ht="7.5" customHeight="1" x14ac:dyDescent="0.2">
      <c r="B206" s="16"/>
      <c r="C206" s="16"/>
      <c r="D206" s="16"/>
      <c r="E206" s="16"/>
      <c r="H206" s="17"/>
      <c r="I206" s="17"/>
      <c r="J206" s="17"/>
      <c r="K206" s="17"/>
      <c r="L206" s="17"/>
      <c r="M206" s="17"/>
      <c r="N206" s="17"/>
      <c r="O206" s="17"/>
      <c r="P206" s="17"/>
      <c r="Q206" s="17"/>
      <c r="R206" s="17"/>
      <c r="U206" s="17"/>
      <c r="V206" s="17"/>
      <c r="W206" s="17"/>
      <c r="X206" s="17"/>
      <c r="Y206" s="17"/>
      <c r="Z206" s="17"/>
      <c r="AD206" s="16"/>
      <c r="AE206" s="16"/>
      <c r="AF206" s="16"/>
      <c r="AG206" s="16"/>
      <c r="AH206" s="16"/>
      <c r="AI206" s="16"/>
      <c r="AJ206" s="16"/>
    </row>
    <row r="207" spans="2:37" ht="6.75" customHeight="1" x14ac:dyDescent="0.2">
      <c r="B207" s="16"/>
      <c r="C207" s="16"/>
      <c r="D207" s="16"/>
      <c r="E207" s="16"/>
      <c r="AD207" s="16"/>
      <c r="AE207" s="16"/>
      <c r="AF207" s="16"/>
      <c r="AG207" s="16"/>
      <c r="AH207" s="16"/>
      <c r="AI207" s="16"/>
      <c r="AJ207" s="16"/>
    </row>
    <row r="208" spans="2:37" x14ac:dyDescent="0.2">
      <c r="F208" s="8" t="s">
        <v>107</v>
      </c>
      <c r="G208" s="8"/>
      <c r="H208" s="8"/>
      <c r="I208" s="8"/>
      <c r="J208" s="8"/>
      <c r="K208" s="8"/>
      <c r="L208" s="8"/>
      <c r="M208" s="8"/>
      <c r="N208" s="8"/>
      <c r="O208" s="8"/>
      <c r="P208" s="8"/>
      <c r="Q208" s="8"/>
      <c r="R208" s="8"/>
      <c r="S208" s="8"/>
      <c r="V208" s="4">
        <v>153</v>
      </c>
      <c r="X208" s="18" t="s">
        <v>108</v>
      </c>
      <c r="Y208" s="18"/>
      <c r="Z208" s="18"/>
      <c r="AA208" s="18"/>
      <c r="AF208" s="10" t="s">
        <v>109</v>
      </c>
      <c r="AG208" s="10"/>
      <c r="AH208" s="10"/>
      <c r="AI208" s="10"/>
      <c r="AJ208" s="10"/>
    </row>
    <row r="209" spans="4:37" ht="11.25" customHeight="1" x14ac:dyDescent="0.2">
      <c r="F209" s="8"/>
      <c r="G209" s="8"/>
      <c r="H209" s="8"/>
      <c r="I209" s="8"/>
      <c r="J209" s="8"/>
      <c r="K209" s="8"/>
      <c r="L209" s="8"/>
      <c r="M209" s="8"/>
      <c r="N209" s="8"/>
      <c r="O209" s="8"/>
      <c r="P209" s="8"/>
      <c r="Q209" s="8"/>
      <c r="R209" s="8"/>
      <c r="S209" s="8"/>
      <c r="X209" s="18"/>
      <c r="Y209" s="18"/>
      <c r="Z209" s="18"/>
      <c r="AA209" s="18"/>
    </row>
    <row r="210" spans="4:37" x14ac:dyDescent="0.2">
      <c r="F210" s="11" t="s">
        <v>110</v>
      </c>
      <c r="G210" s="11"/>
      <c r="H210" s="11"/>
      <c r="I210" s="11"/>
      <c r="J210" s="11"/>
      <c r="L210" s="12" t="s">
        <v>111</v>
      </c>
      <c r="M210" s="12"/>
      <c r="N210" s="12"/>
      <c r="O210" s="12"/>
      <c r="P210" s="12"/>
      <c r="Q210" s="12"/>
      <c r="R210" s="12"/>
      <c r="S210" s="12"/>
      <c r="T210" s="12"/>
    </row>
    <row r="211" spans="4:37" ht="12" customHeight="1" x14ac:dyDescent="0.2">
      <c r="V211" s="4">
        <v>153</v>
      </c>
      <c r="X211" s="18" t="s">
        <v>108</v>
      </c>
      <c r="Y211" s="18"/>
      <c r="Z211" s="18"/>
      <c r="AA211" s="18"/>
    </row>
    <row r="212" spans="4:37" ht="12" customHeight="1" x14ac:dyDescent="0.2">
      <c r="X212" s="18"/>
      <c r="Y212" s="18"/>
      <c r="Z212" s="18"/>
      <c r="AA212" s="18"/>
    </row>
    <row r="213" spans="4:37" ht="11.25" customHeight="1" x14ac:dyDescent="0.2"/>
    <row r="214" spans="4:37" ht="12" customHeight="1" x14ac:dyDescent="0.2">
      <c r="V214" s="4">
        <v>153</v>
      </c>
      <c r="X214" s="18" t="s">
        <v>108</v>
      </c>
      <c r="Y214" s="18"/>
      <c r="Z214" s="18"/>
      <c r="AA214" s="18"/>
    </row>
    <row r="215" spans="4:37" ht="12" customHeight="1" x14ac:dyDescent="0.2">
      <c r="X215" s="18"/>
      <c r="Y215" s="18"/>
      <c r="Z215" s="18"/>
      <c r="AA215" s="18"/>
    </row>
    <row r="216" spans="4:37" ht="11.25" customHeight="1" x14ac:dyDescent="0.2"/>
    <row r="217" spans="4:37" ht="12" customHeight="1" x14ac:dyDescent="0.2">
      <c r="V217" s="4">
        <v>153</v>
      </c>
      <c r="X217" s="18" t="s">
        <v>108</v>
      </c>
      <c r="Y217" s="18"/>
      <c r="Z217" s="18"/>
      <c r="AA217" s="18"/>
    </row>
    <row r="218" spans="4:37" ht="12" customHeight="1" x14ac:dyDescent="0.2">
      <c r="X218" s="18"/>
      <c r="Y218" s="18"/>
      <c r="Z218" s="18"/>
      <c r="AA218" s="18"/>
    </row>
    <row r="219" spans="4:37" ht="11.25" customHeight="1" x14ac:dyDescent="0.2"/>
    <row r="220" spans="4:37" ht="11.25" customHeight="1" x14ac:dyDescent="0.2"/>
    <row r="221" spans="4:37" x14ac:dyDescent="0.2">
      <c r="D221" s="5" t="s">
        <v>30</v>
      </c>
      <c r="E221" s="5"/>
      <c r="F221" s="5"/>
      <c r="G221" s="5"/>
      <c r="H221" s="5"/>
      <c r="I221" s="5"/>
      <c r="J221" s="5"/>
      <c r="K221" s="5"/>
      <c r="L221" s="5"/>
      <c r="M221" s="5"/>
      <c r="N221" s="5"/>
      <c r="AC221" s="6">
        <v>1775</v>
      </c>
      <c r="AD221" s="6"/>
      <c r="AE221" s="6"/>
      <c r="AF221" s="6"/>
      <c r="AG221" s="6"/>
      <c r="AH221" s="6"/>
      <c r="AI221" s="6"/>
      <c r="AJ221" s="6"/>
      <c r="AK221" s="6"/>
    </row>
    <row r="222" spans="4:37" ht="21" customHeight="1" x14ac:dyDescent="0.2"/>
    <row r="223" spans="4:37" ht="30" customHeight="1" x14ac:dyDescent="0.2"/>
    <row r="224" spans="4:37" ht="6" customHeight="1" x14ac:dyDescent="0.2"/>
    <row r="225" spans="2:37" x14ac:dyDescent="0.2">
      <c r="C225" s="5" t="s">
        <v>14</v>
      </c>
      <c r="D225" s="5"/>
      <c r="E225" s="5"/>
      <c r="F225" s="5"/>
      <c r="G225" s="5"/>
      <c r="H225" s="5"/>
      <c r="J225" s="15" t="s">
        <v>112</v>
      </c>
      <c r="K225" s="15"/>
      <c r="L225" s="15"/>
      <c r="M225" s="15"/>
      <c r="N225" s="15"/>
      <c r="O225" s="15"/>
      <c r="P225" s="15"/>
      <c r="Q225" s="15"/>
      <c r="R225" s="15"/>
      <c r="S225" s="15"/>
      <c r="T225" s="15"/>
      <c r="U225" s="15"/>
      <c r="V225" s="15"/>
      <c r="W225" s="15"/>
      <c r="X225" s="15"/>
      <c r="Y225" s="15"/>
      <c r="Z225" s="15"/>
      <c r="AA225" s="15"/>
      <c r="AB225" s="15"/>
      <c r="AC225" s="15"/>
      <c r="AD225" s="15"/>
      <c r="AE225" s="15"/>
      <c r="AF225" s="15"/>
      <c r="AG225" s="15"/>
      <c r="AH225" s="15"/>
      <c r="AI225" s="15"/>
      <c r="AJ225" s="15"/>
      <c r="AK225" s="15"/>
    </row>
    <row r="226" spans="2:37" ht="6.75" customHeight="1" x14ac:dyDescent="0.2">
      <c r="B226" s="16" t="s">
        <v>16</v>
      </c>
      <c r="C226" s="16"/>
      <c r="D226" s="16"/>
      <c r="E226" s="16"/>
      <c r="AD226" s="16" t="s">
        <v>17</v>
      </c>
      <c r="AE226" s="16"/>
      <c r="AF226" s="16"/>
      <c r="AG226" s="16"/>
      <c r="AH226" s="16"/>
      <c r="AI226" s="16"/>
      <c r="AJ226" s="16"/>
    </row>
    <row r="227" spans="2:37" ht="6" customHeight="1" x14ac:dyDescent="0.2">
      <c r="B227" s="16"/>
      <c r="C227" s="16"/>
      <c r="D227" s="16"/>
      <c r="E227" s="16"/>
      <c r="H227" s="17" t="s">
        <v>18</v>
      </c>
      <c r="I227" s="17"/>
      <c r="J227" s="17"/>
      <c r="K227" s="17"/>
      <c r="L227" s="17"/>
      <c r="M227" s="17"/>
      <c r="N227" s="17"/>
      <c r="O227" s="17"/>
      <c r="P227" s="17"/>
      <c r="Q227" s="17"/>
      <c r="R227" s="17"/>
      <c r="U227" s="17" t="s">
        <v>19</v>
      </c>
      <c r="V227" s="17"/>
      <c r="W227" s="17"/>
      <c r="X227" s="17"/>
      <c r="Y227" s="17"/>
      <c r="Z227" s="17"/>
      <c r="AD227" s="16"/>
      <c r="AE227" s="16"/>
      <c r="AF227" s="16"/>
      <c r="AG227" s="16"/>
      <c r="AH227" s="16"/>
      <c r="AI227" s="16"/>
      <c r="AJ227" s="16"/>
    </row>
    <row r="228" spans="2:37" ht="7.5" customHeight="1" x14ac:dyDescent="0.2">
      <c r="B228" s="16"/>
      <c r="C228" s="16"/>
      <c r="D228" s="16"/>
      <c r="E228" s="16"/>
      <c r="H228" s="17"/>
      <c r="I228" s="17"/>
      <c r="J228" s="17"/>
      <c r="K228" s="17"/>
      <c r="L228" s="17"/>
      <c r="M228" s="17"/>
      <c r="N228" s="17"/>
      <c r="O228" s="17"/>
      <c r="P228" s="17"/>
      <c r="Q228" s="17"/>
      <c r="R228" s="17"/>
      <c r="U228" s="17"/>
      <c r="V228" s="17"/>
      <c r="W228" s="17"/>
      <c r="X228" s="17"/>
      <c r="Y228" s="17"/>
      <c r="Z228" s="17"/>
      <c r="AD228" s="16"/>
      <c r="AE228" s="16"/>
      <c r="AF228" s="16"/>
      <c r="AG228" s="16"/>
      <c r="AH228" s="16"/>
      <c r="AI228" s="16"/>
      <c r="AJ228" s="16"/>
    </row>
    <row r="229" spans="2:37" ht="6.75" customHeight="1" x14ac:dyDescent="0.2">
      <c r="B229" s="16"/>
      <c r="C229" s="16"/>
      <c r="D229" s="16"/>
      <c r="E229" s="16"/>
      <c r="AD229" s="16"/>
      <c r="AE229" s="16"/>
      <c r="AF229" s="16"/>
      <c r="AG229" s="16"/>
      <c r="AH229" s="16"/>
      <c r="AI229" s="16"/>
      <c r="AJ229" s="16"/>
    </row>
    <row r="230" spans="2:37" x14ac:dyDescent="0.2">
      <c r="F230" s="8" t="s">
        <v>113</v>
      </c>
      <c r="G230" s="8"/>
      <c r="H230" s="8"/>
      <c r="I230" s="8"/>
      <c r="J230" s="8"/>
      <c r="K230" s="8"/>
      <c r="L230" s="8"/>
      <c r="M230" s="8"/>
      <c r="N230" s="8"/>
      <c r="O230" s="8"/>
      <c r="P230" s="8"/>
      <c r="Q230" s="8"/>
      <c r="R230" s="8"/>
      <c r="S230" s="8"/>
      <c r="V230" s="4">
        <v>191</v>
      </c>
      <c r="X230" s="18" t="s">
        <v>114</v>
      </c>
      <c r="Y230" s="18"/>
      <c r="Z230" s="18"/>
      <c r="AA230" s="18"/>
      <c r="AF230" s="10" t="s">
        <v>115</v>
      </c>
      <c r="AG230" s="10"/>
      <c r="AH230" s="10"/>
      <c r="AI230" s="10"/>
      <c r="AJ230" s="10"/>
    </row>
    <row r="231" spans="2:37" ht="11.25" customHeight="1" x14ac:dyDescent="0.2">
      <c r="F231" s="8"/>
      <c r="G231" s="8"/>
      <c r="H231" s="8"/>
      <c r="I231" s="8"/>
      <c r="J231" s="8"/>
      <c r="K231" s="8"/>
      <c r="L231" s="8"/>
      <c r="M231" s="8"/>
      <c r="N231" s="8"/>
      <c r="O231" s="8"/>
      <c r="P231" s="8"/>
      <c r="Q231" s="8"/>
      <c r="R231" s="8"/>
      <c r="S231" s="8"/>
      <c r="X231" s="18"/>
      <c r="Y231" s="18"/>
      <c r="Z231" s="18"/>
      <c r="AA231" s="18"/>
    </row>
    <row r="232" spans="2:37" x14ac:dyDescent="0.2">
      <c r="F232" s="11" t="s">
        <v>116</v>
      </c>
      <c r="G232" s="11"/>
      <c r="H232" s="11"/>
      <c r="I232" s="11"/>
      <c r="J232" s="11"/>
      <c r="L232" s="12" t="s">
        <v>117</v>
      </c>
      <c r="M232" s="12"/>
      <c r="N232" s="12"/>
      <c r="O232" s="12"/>
      <c r="P232" s="12"/>
      <c r="Q232" s="12"/>
      <c r="R232" s="12"/>
      <c r="S232" s="12"/>
      <c r="T232" s="12"/>
    </row>
    <row r="233" spans="2:37" ht="14.25" customHeight="1" x14ac:dyDescent="0.2">
      <c r="B233" s="13" t="s">
        <v>12</v>
      </c>
      <c r="C233" s="13"/>
      <c r="D233" s="13"/>
      <c r="J233" s="14" t="s">
        <v>13</v>
      </c>
      <c r="K233" s="14"/>
      <c r="L233" s="14"/>
      <c r="M233" s="14"/>
      <c r="N233" s="14"/>
      <c r="O233" s="14"/>
      <c r="P233" s="14"/>
      <c r="Q233" s="14"/>
      <c r="R233" s="14"/>
      <c r="S233" s="14"/>
      <c r="T233" s="14"/>
      <c r="U233" s="14"/>
      <c r="V233" s="14"/>
      <c r="W233" s="14"/>
      <c r="X233" s="14"/>
      <c r="Y233" s="14"/>
      <c r="Z233" s="14"/>
      <c r="AA233" s="14"/>
      <c r="AB233" s="14"/>
      <c r="AC233" s="14"/>
      <c r="AD233" s="14"/>
      <c r="AE233" s="14"/>
      <c r="AF233" s="14"/>
      <c r="AG233" s="14"/>
      <c r="AH233" s="14"/>
      <c r="AI233" s="14"/>
      <c r="AJ233" s="14"/>
      <c r="AK233" s="14"/>
    </row>
    <row r="234" spans="2:37" ht="6" customHeight="1" x14ac:dyDescent="0.2"/>
    <row r="235" spans="2:37" x14ac:dyDescent="0.2">
      <c r="C235" s="5" t="s">
        <v>14</v>
      </c>
      <c r="D235" s="5"/>
      <c r="E235" s="5"/>
      <c r="F235" s="5"/>
      <c r="G235" s="5"/>
      <c r="H235" s="5"/>
      <c r="J235" s="15" t="s">
        <v>112</v>
      </c>
      <c r="K235" s="15"/>
      <c r="L235" s="15"/>
      <c r="M235" s="15"/>
      <c r="N235" s="15"/>
      <c r="O235" s="15"/>
      <c r="P235" s="15"/>
      <c r="Q235" s="15"/>
      <c r="R235" s="15"/>
      <c r="S235" s="15"/>
      <c r="T235" s="15"/>
      <c r="U235" s="15"/>
      <c r="V235" s="15"/>
      <c r="W235" s="15"/>
      <c r="X235" s="15"/>
      <c r="Y235" s="15"/>
      <c r="Z235" s="15"/>
      <c r="AA235" s="15"/>
      <c r="AB235" s="15"/>
      <c r="AC235" s="15"/>
      <c r="AD235" s="15"/>
      <c r="AE235" s="15"/>
      <c r="AF235" s="15"/>
      <c r="AG235" s="15"/>
      <c r="AH235" s="15"/>
      <c r="AI235" s="15"/>
      <c r="AJ235" s="15"/>
      <c r="AK235" s="15"/>
    </row>
    <row r="236" spans="2:37" ht="6.75" customHeight="1" x14ac:dyDescent="0.2">
      <c r="B236" s="16" t="s">
        <v>16</v>
      </c>
      <c r="C236" s="16"/>
      <c r="D236" s="16"/>
      <c r="E236" s="16"/>
      <c r="AD236" s="16" t="s">
        <v>17</v>
      </c>
      <c r="AE236" s="16"/>
      <c r="AF236" s="16"/>
      <c r="AG236" s="16"/>
      <c r="AH236" s="16"/>
      <c r="AI236" s="16"/>
      <c r="AJ236" s="16"/>
    </row>
    <row r="237" spans="2:37" ht="6" customHeight="1" x14ac:dyDescent="0.2">
      <c r="B237" s="16"/>
      <c r="C237" s="16"/>
      <c r="D237" s="16"/>
      <c r="E237" s="16"/>
      <c r="H237" s="17" t="s">
        <v>18</v>
      </c>
      <c r="I237" s="17"/>
      <c r="J237" s="17"/>
      <c r="K237" s="17"/>
      <c r="L237" s="17"/>
      <c r="M237" s="17"/>
      <c r="N237" s="17"/>
      <c r="O237" s="17"/>
      <c r="P237" s="17"/>
      <c r="Q237" s="17"/>
      <c r="R237" s="17"/>
      <c r="U237" s="17" t="s">
        <v>19</v>
      </c>
      <c r="V237" s="17"/>
      <c r="W237" s="17"/>
      <c r="X237" s="17"/>
      <c r="Y237" s="17"/>
      <c r="Z237" s="17"/>
      <c r="AD237" s="16"/>
      <c r="AE237" s="16"/>
      <c r="AF237" s="16"/>
      <c r="AG237" s="16"/>
      <c r="AH237" s="16"/>
      <c r="AI237" s="16"/>
      <c r="AJ237" s="16"/>
    </row>
    <row r="238" spans="2:37" ht="7.5" customHeight="1" x14ac:dyDescent="0.2">
      <c r="B238" s="16"/>
      <c r="C238" s="16"/>
      <c r="D238" s="16"/>
      <c r="E238" s="16"/>
      <c r="H238" s="17"/>
      <c r="I238" s="17"/>
      <c r="J238" s="17"/>
      <c r="K238" s="17"/>
      <c r="L238" s="17"/>
      <c r="M238" s="17"/>
      <c r="N238" s="17"/>
      <c r="O238" s="17"/>
      <c r="P238" s="17"/>
      <c r="Q238" s="17"/>
      <c r="R238" s="17"/>
      <c r="U238" s="17"/>
      <c r="V238" s="17"/>
      <c r="W238" s="17"/>
      <c r="X238" s="17"/>
      <c r="Y238" s="17"/>
      <c r="Z238" s="17"/>
      <c r="AD238" s="16"/>
      <c r="AE238" s="16"/>
      <c r="AF238" s="16"/>
      <c r="AG238" s="16"/>
      <c r="AH238" s="16"/>
      <c r="AI238" s="16"/>
      <c r="AJ238" s="16"/>
    </row>
    <row r="239" spans="2:37" ht="6.75" customHeight="1" x14ac:dyDescent="0.2">
      <c r="B239" s="16"/>
      <c r="C239" s="16"/>
      <c r="D239" s="16"/>
      <c r="E239" s="16"/>
      <c r="AD239" s="16"/>
      <c r="AE239" s="16"/>
      <c r="AF239" s="16"/>
      <c r="AG239" s="16"/>
      <c r="AH239" s="16"/>
      <c r="AI239" s="16"/>
      <c r="AJ239" s="16"/>
    </row>
    <row r="240" spans="2:37" x14ac:dyDescent="0.2">
      <c r="F240" s="8" t="s">
        <v>113</v>
      </c>
      <c r="G240" s="8"/>
      <c r="H240" s="8"/>
      <c r="I240" s="8"/>
      <c r="J240" s="8"/>
      <c r="K240" s="8"/>
      <c r="L240" s="8"/>
      <c r="M240" s="8"/>
      <c r="N240" s="8"/>
      <c r="O240" s="8"/>
      <c r="P240" s="8"/>
      <c r="Q240" s="8"/>
      <c r="R240" s="8"/>
      <c r="S240" s="8"/>
      <c r="V240" s="4">
        <v>191</v>
      </c>
      <c r="X240" s="18" t="s">
        <v>114</v>
      </c>
      <c r="Y240" s="18"/>
      <c r="Z240" s="18"/>
      <c r="AA240" s="18"/>
      <c r="AF240" s="10" t="s">
        <v>118</v>
      </c>
      <c r="AG240" s="10"/>
      <c r="AH240" s="10"/>
      <c r="AI240" s="10"/>
      <c r="AJ240" s="10"/>
    </row>
    <row r="241" spans="2:37" ht="11.25" customHeight="1" x14ac:dyDescent="0.2">
      <c r="F241" s="8"/>
      <c r="G241" s="8"/>
      <c r="H241" s="8"/>
      <c r="I241" s="8"/>
      <c r="J241" s="8"/>
      <c r="K241" s="8"/>
      <c r="L241" s="8"/>
      <c r="M241" s="8"/>
      <c r="N241" s="8"/>
      <c r="O241" s="8"/>
      <c r="P241" s="8"/>
      <c r="Q241" s="8"/>
      <c r="R241" s="8"/>
      <c r="S241" s="8"/>
      <c r="X241" s="18"/>
      <c r="Y241" s="18"/>
      <c r="Z241" s="18"/>
      <c r="AA241" s="18"/>
    </row>
    <row r="242" spans="2:37" x14ac:dyDescent="0.2">
      <c r="F242" s="11" t="s">
        <v>116</v>
      </c>
      <c r="G242" s="11"/>
      <c r="H242" s="11"/>
      <c r="I242" s="11"/>
      <c r="J242" s="11"/>
      <c r="L242" s="12" t="s">
        <v>117</v>
      </c>
      <c r="M242" s="12"/>
      <c r="N242" s="12"/>
      <c r="O242" s="12"/>
      <c r="P242" s="12"/>
      <c r="Q242" s="12"/>
      <c r="R242" s="12"/>
      <c r="S242" s="12"/>
      <c r="T242" s="12"/>
    </row>
    <row r="243" spans="2:37" x14ac:dyDescent="0.2">
      <c r="F243" s="8" t="s">
        <v>113</v>
      </c>
      <c r="G243" s="8"/>
      <c r="H243" s="8"/>
      <c r="I243" s="8"/>
      <c r="J243" s="8"/>
      <c r="K243" s="8"/>
      <c r="L243" s="8"/>
      <c r="M243" s="8"/>
      <c r="N243" s="8"/>
      <c r="O243" s="8"/>
      <c r="P243" s="8"/>
      <c r="Q243" s="8"/>
      <c r="R243" s="8"/>
      <c r="S243" s="8"/>
      <c r="V243" s="4">
        <v>191</v>
      </c>
      <c r="X243" s="18" t="s">
        <v>114</v>
      </c>
      <c r="Y243" s="18"/>
      <c r="Z243" s="18"/>
      <c r="AA243" s="18"/>
      <c r="AF243" s="10" t="s">
        <v>119</v>
      </c>
      <c r="AG243" s="10"/>
      <c r="AH243" s="10"/>
      <c r="AI243" s="10"/>
      <c r="AJ243" s="10"/>
    </row>
    <row r="244" spans="2:37" ht="11.25" customHeight="1" x14ac:dyDescent="0.2">
      <c r="F244" s="8"/>
      <c r="G244" s="8"/>
      <c r="H244" s="8"/>
      <c r="I244" s="8"/>
      <c r="J244" s="8"/>
      <c r="K244" s="8"/>
      <c r="L244" s="8"/>
      <c r="M244" s="8"/>
      <c r="N244" s="8"/>
      <c r="O244" s="8"/>
      <c r="P244" s="8"/>
      <c r="Q244" s="8"/>
      <c r="R244" s="8"/>
      <c r="S244" s="8"/>
      <c r="X244" s="18"/>
      <c r="Y244" s="18"/>
      <c r="Z244" s="18"/>
      <c r="AA244" s="18"/>
    </row>
    <row r="245" spans="2:37" x14ac:dyDescent="0.2">
      <c r="F245" s="11" t="s">
        <v>116</v>
      </c>
      <c r="G245" s="11"/>
      <c r="H245" s="11"/>
      <c r="I245" s="11"/>
      <c r="J245" s="11"/>
      <c r="L245" s="12" t="s">
        <v>117</v>
      </c>
      <c r="M245" s="12"/>
      <c r="N245" s="12"/>
      <c r="O245" s="12"/>
      <c r="P245" s="12"/>
      <c r="Q245" s="12"/>
      <c r="R245" s="12"/>
      <c r="S245" s="12"/>
      <c r="T245" s="12"/>
    </row>
    <row r="246" spans="2:37" x14ac:dyDescent="0.2">
      <c r="F246" s="8" t="s">
        <v>113</v>
      </c>
      <c r="G246" s="8"/>
      <c r="H246" s="8"/>
      <c r="I246" s="8"/>
      <c r="J246" s="8"/>
      <c r="K246" s="8"/>
      <c r="L246" s="8"/>
      <c r="M246" s="8"/>
      <c r="N246" s="8"/>
      <c r="O246" s="8"/>
      <c r="P246" s="8"/>
      <c r="Q246" s="8"/>
      <c r="R246" s="8"/>
      <c r="S246" s="8"/>
      <c r="V246" s="4">
        <v>191</v>
      </c>
      <c r="X246" s="18" t="s">
        <v>114</v>
      </c>
      <c r="Y246" s="18"/>
      <c r="Z246" s="18"/>
      <c r="AA246" s="18"/>
      <c r="AF246" s="10" t="s">
        <v>120</v>
      </c>
      <c r="AG246" s="10"/>
      <c r="AH246" s="10"/>
      <c r="AI246" s="10"/>
      <c r="AJ246" s="10"/>
    </row>
    <row r="247" spans="2:37" ht="11.25" customHeight="1" x14ac:dyDescent="0.2">
      <c r="F247" s="8"/>
      <c r="G247" s="8"/>
      <c r="H247" s="8"/>
      <c r="I247" s="8"/>
      <c r="J247" s="8"/>
      <c r="K247" s="8"/>
      <c r="L247" s="8"/>
      <c r="M247" s="8"/>
      <c r="N247" s="8"/>
      <c r="O247" s="8"/>
      <c r="P247" s="8"/>
      <c r="Q247" s="8"/>
      <c r="R247" s="8"/>
      <c r="S247" s="8"/>
      <c r="X247" s="18"/>
      <c r="Y247" s="18"/>
      <c r="Z247" s="18"/>
      <c r="AA247" s="18"/>
    </row>
    <row r="248" spans="2:37" x14ac:dyDescent="0.2">
      <c r="F248" s="11" t="s">
        <v>116</v>
      </c>
      <c r="G248" s="11"/>
      <c r="H248" s="11"/>
      <c r="I248" s="11"/>
      <c r="J248" s="11"/>
      <c r="L248" s="12" t="s">
        <v>117</v>
      </c>
      <c r="M248" s="12"/>
      <c r="N248" s="12"/>
      <c r="O248" s="12"/>
      <c r="P248" s="12"/>
      <c r="Q248" s="12"/>
      <c r="R248" s="12"/>
      <c r="S248" s="12"/>
      <c r="T248" s="12"/>
    </row>
    <row r="249" spans="2:37" ht="11.25" customHeight="1" x14ac:dyDescent="0.2"/>
    <row r="250" spans="2:37" x14ac:dyDescent="0.2">
      <c r="D250" s="5" t="s">
        <v>30</v>
      </c>
      <c r="E250" s="5"/>
      <c r="F250" s="5"/>
      <c r="G250" s="5"/>
      <c r="H250" s="5"/>
      <c r="I250" s="5"/>
      <c r="J250" s="5"/>
      <c r="K250" s="5"/>
      <c r="L250" s="5"/>
      <c r="M250" s="5"/>
      <c r="N250" s="5"/>
      <c r="AC250" s="6">
        <v>3500</v>
      </c>
      <c r="AD250" s="6"/>
      <c r="AE250" s="6"/>
      <c r="AF250" s="6"/>
      <c r="AG250" s="6"/>
      <c r="AH250" s="6"/>
      <c r="AI250" s="6"/>
      <c r="AJ250" s="6"/>
      <c r="AK250" s="6"/>
    </row>
    <row r="251" spans="2:37" ht="21" customHeight="1" x14ac:dyDescent="0.2"/>
    <row r="252" spans="2:37" ht="30" customHeight="1" x14ac:dyDescent="0.2"/>
    <row r="253" spans="2:37" ht="6" customHeight="1" x14ac:dyDescent="0.2"/>
    <row r="254" spans="2:37" x14ac:dyDescent="0.2">
      <c r="C254" s="5" t="s">
        <v>14</v>
      </c>
      <c r="D254" s="5"/>
      <c r="E254" s="5"/>
      <c r="F254" s="5"/>
      <c r="G254" s="5"/>
      <c r="H254" s="5"/>
      <c r="J254" s="15" t="s">
        <v>121</v>
      </c>
      <c r="K254" s="15"/>
      <c r="L254" s="15"/>
      <c r="M254" s="15"/>
      <c r="N254" s="15"/>
      <c r="O254" s="15"/>
      <c r="P254" s="15"/>
      <c r="Q254" s="15"/>
      <c r="R254" s="15"/>
      <c r="S254" s="15"/>
      <c r="T254" s="15"/>
      <c r="U254" s="15"/>
      <c r="V254" s="15"/>
      <c r="W254" s="15"/>
      <c r="X254" s="15"/>
      <c r="Y254" s="15"/>
      <c r="Z254" s="15"/>
      <c r="AA254" s="15"/>
      <c r="AB254" s="15"/>
      <c r="AC254" s="15"/>
      <c r="AD254" s="15"/>
      <c r="AE254" s="15"/>
      <c r="AF254" s="15"/>
      <c r="AG254" s="15"/>
      <c r="AH254" s="15"/>
      <c r="AI254" s="15"/>
      <c r="AJ254" s="15"/>
      <c r="AK254" s="15"/>
    </row>
    <row r="255" spans="2:37" ht="6.75" customHeight="1" x14ac:dyDescent="0.2">
      <c r="B255" s="16" t="s">
        <v>16</v>
      </c>
      <c r="C255" s="16"/>
      <c r="D255" s="16"/>
      <c r="E255" s="16"/>
      <c r="AD255" s="16" t="s">
        <v>17</v>
      </c>
      <c r="AE255" s="16"/>
      <c r="AF255" s="16"/>
      <c r="AG255" s="16"/>
      <c r="AH255" s="16"/>
      <c r="AI255" s="16"/>
      <c r="AJ255" s="16"/>
    </row>
    <row r="256" spans="2:37" ht="6" customHeight="1" x14ac:dyDescent="0.2">
      <c r="B256" s="16"/>
      <c r="C256" s="16"/>
      <c r="D256" s="16"/>
      <c r="E256" s="16"/>
      <c r="H256" s="17" t="s">
        <v>18</v>
      </c>
      <c r="I256" s="17"/>
      <c r="J256" s="17"/>
      <c r="K256" s="17"/>
      <c r="L256" s="17"/>
      <c r="M256" s="17"/>
      <c r="N256" s="17"/>
      <c r="O256" s="17"/>
      <c r="P256" s="17"/>
      <c r="Q256" s="17"/>
      <c r="R256" s="17"/>
      <c r="U256" s="17" t="s">
        <v>19</v>
      </c>
      <c r="V256" s="17"/>
      <c r="W256" s="17"/>
      <c r="X256" s="17"/>
      <c r="Y256" s="17"/>
      <c r="Z256" s="17"/>
      <c r="AD256" s="16"/>
      <c r="AE256" s="16"/>
      <c r="AF256" s="16"/>
      <c r="AG256" s="16"/>
      <c r="AH256" s="16"/>
      <c r="AI256" s="16"/>
      <c r="AJ256" s="16"/>
    </row>
    <row r="257" spans="2:36" ht="7.5" customHeight="1" x14ac:dyDescent="0.2">
      <c r="B257" s="16"/>
      <c r="C257" s="16"/>
      <c r="D257" s="16"/>
      <c r="E257" s="16"/>
      <c r="H257" s="17"/>
      <c r="I257" s="17"/>
      <c r="J257" s="17"/>
      <c r="K257" s="17"/>
      <c r="L257" s="17"/>
      <c r="M257" s="17"/>
      <c r="N257" s="17"/>
      <c r="O257" s="17"/>
      <c r="P257" s="17"/>
      <c r="Q257" s="17"/>
      <c r="R257" s="17"/>
      <c r="U257" s="17"/>
      <c r="V257" s="17"/>
      <c r="W257" s="17"/>
      <c r="X257" s="17"/>
      <c r="Y257" s="17"/>
      <c r="Z257" s="17"/>
      <c r="AD257" s="16"/>
      <c r="AE257" s="16"/>
      <c r="AF257" s="16"/>
      <c r="AG257" s="16"/>
      <c r="AH257" s="16"/>
      <c r="AI257" s="16"/>
      <c r="AJ257" s="16"/>
    </row>
    <row r="258" spans="2:36" ht="6.75" customHeight="1" x14ac:dyDescent="0.2">
      <c r="B258" s="16"/>
      <c r="C258" s="16"/>
      <c r="D258" s="16"/>
      <c r="E258" s="16"/>
      <c r="AD258" s="16"/>
      <c r="AE258" s="16"/>
      <c r="AF258" s="16"/>
      <c r="AG258" s="16"/>
      <c r="AH258" s="16"/>
      <c r="AI258" s="16"/>
      <c r="AJ258" s="16"/>
    </row>
    <row r="259" spans="2:36" x14ac:dyDescent="0.2">
      <c r="F259" s="8" t="s">
        <v>122</v>
      </c>
      <c r="G259" s="8"/>
      <c r="H259" s="8"/>
      <c r="I259" s="8"/>
      <c r="J259" s="8"/>
      <c r="K259" s="8"/>
      <c r="L259" s="8"/>
      <c r="M259" s="8"/>
      <c r="N259" s="8"/>
      <c r="O259" s="8"/>
      <c r="P259" s="8"/>
      <c r="Q259" s="8"/>
      <c r="R259" s="8"/>
      <c r="S259" s="8"/>
      <c r="V259" s="4">
        <v>415</v>
      </c>
      <c r="X259" s="9" t="s">
        <v>123</v>
      </c>
      <c r="Y259" s="9"/>
      <c r="Z259" s="9"/>
      <c r="AA259" s="9"/>
      <c r="AF259" s="10" t="s">
        <v>124</v>
      </c>
      <c r="AG259" s="10"/>
      <c r="AH259" s="10"/>
      <c r="AI259" s="10"/>
      <c r="AJ259" s="10"/>
    </row>
    <row r="260" spans="2:36" ht="11.25" customHeight="1" x14ac:dyDescent="0.2">
      <c r="F260" s="8"/>
      <c r="G260" s="8"/>
      <c r="H260" s="8"/>
      <c r="I260" s="8"/>
      <c r="J260" s="8"/>
      <c r="K260" s="8"/>
      <c r="L260" s="8"/>
      <c r="M260" s="8"/>
      <c r="N260" s="8"/>
      <c r="O260" s="8"/>
      <c r="P260" s="8"/>
      <c r="Q260" s="8"/>
      <c r="R260" s="8"/>
      <c r="S260" s="8"/>
    </row>
    <row r="261" spans="2:36" x14ac:dyDescent="0.2">
      <c r="F261" s="11" t="s">
        <v>125</v>
      </c>
      <c r="G261" s="11"/>
      <c r="H261" s="11"/>
      <c r="I261" s="11"/>
      <c r="J261" s="11"/>
      <c r="L261" s="12" t="s">
        <v>126</v>
      </c>
      <c r="M261" s="12"/>
      <c r="N261" s="12"/>
      <c r="O261" s="12"/>
      <c r="P261" s="12"/>
      <c r="Q261" s="12"/>
      <c r="R261" s="12"/>
      <c r="S261" s="12"/>
      <c r="T261" s="12"/>
    </row>
    <row r="262" spans="2:36" x14ac:dyDescent="0.2">
      <c r="F262" s="8" t="s">
        <v>122</v>
      </c>
      <c r="G262" s="8"/>
      <c r="H262" s="8"/>
      <c r="I262" s="8"/>
      <c r="J262" s="8"/>
      <c r="K262" s="8"/>
      <c r="L262" s="8"/>
      <c r="M262" s="8"/>
      <c r="N262" s="8"/>
      <c r="O262" s="8"/>
      <c r="P262" s="8"/>
      <c r="Q262" s="8"/>
      <c r="R262" s="8"/>
      <c r="S262" s="8"/>
      <c r="V262" s="4">
        <v>413</v>
      </c>
      <c r="X262" s="9" t="s">
        <v>127</v>
      </c>
      <c r="Y262" s="9"/>
      <c r="Z262" s="9"/>
      <c r="AA262" s="9"/>
      <c r="AF262" s="10" t="s">
        <v>128</v>
      </c>
      <c r="AG262" s="10"/>
      <c r="AH262" s="10"/>
      <c r="AI262" s="10"/>
      <c r="AJ262" s="10"/>
    </row>
    <row r="263" spans="2:36" ht="11.25" customHeight="1" x14ac:dyDescent="0.2">
      <c r="F263" s="8"/>
      <c r="G263" s="8"/>
      <c r="H263" s="8"/>
      <c r="I263" s="8"/>
      <c r="J263" s="8"/>
      <c r="K263" s="8"/>
      <c r="L263" s="8"/>
      <c r="M263" s="8"/>
      <c r="N263" s="8"/>
      <c r="O263" s="8"/>
      <c r="P263" s="8"/>
      <c r="Q263" s="8"/>
      <c r="R263" s="8"/>
      <c r="S263" s="8"/>
    </row>
    <row r="264" spans="2:36" x14ac:dyDescent="0.2">
      <c r="F264" s="11" t="s">
        <v>125</v>
      </c>
      <c r="G264" s="11"/>
      <c r="H264" s="11"/>
      <c r="I264" s="11"/>
      <c r="J264" s="11"/>
      <c r="L264" s="12" t="s">
        <v>126</v>
      </c>
      <c r="M264" s="12"/>
      <c r="N264" s="12"/>
      <c r="O264" s="12"/>
      <c r="P264" s="12"/>
      <c r="Q264" s="12"/>
      <c r="R264" s="12"/>
      <c r="S264" s="12"/>
      <c r="T264" s="12"/>
    </row>
    <row r="265" spans="2:36" x14ac:dyDescent="0.2">
      <c r="F265" s="8" t="s">
        <v>129</v>
      </c>
      <c r="G265" s="8"/>
      <c r="H265" s="8"/>
      <c r="I265" s="8"/>
      <c r="J265" s="8"/>
      <c r="K265" s="8"/>
      <c r="L265" s="8"/>
      <c r="M265" s="8"/>
      <c r="N265" s="8"/>
      <c r="O265" s="8"/>
      <c r="P265" s="8"/>
      <c r="Q265" s="8"/>
      <c r="R265" s="8"/>
      <c r="S265" s="8"/>
      <c r="V265" s="4">
        <v>415</v>
      </c>
      <c r="X265" s="9" t="s">
        <v>123</v>
      </c>
      <c r="Y265" s="9"/>
      <c r="Z265" s="9"/>
      <c r="AA265" s="9"/>
      <c r="AF265" s="10" t="s">
        <v>130</v>
      </c>
      <c r="AG265" s="10"/>
      <c r="AH265" s="10"/>
      <c r="AI265" s="10"/>
      <c r="AJ265" s="10"/>
    </row>
    <row r="266" spans="2:36" ht="11.25" customHeight="1" x14ac:dyDescent="0.2">
      <c r="F266" s="8"/>
      <c r="G266" s="8"/>
      <c r="H266" s="8"/>
      <c r="I266" s="8"/>
      <c r="J266" s="8"/>
      <c r="K266" s="8"/>
      <c r="L266" s="8"/>
      <c r="M266" s="8"/>
      <c r="N266" s="8"/>
      <c r="O266" s="8"/>
      <c r="P266" s="8"/>
      <c r="Q266" s="8"/>
      <c r="R266" s="8"/>
      <c r="S266" s="8"/>
    </row>
    <row r="267" spans="2:36" x14ac:dyDescent="0.2">
      <c r="F267" s="11" t="s">
        <v>131</v>
      </c>
      <c r="G267" s="11"/>
      <c r="H267" s="11"/>
      <c r="I267" s="11"/>
      <c r="J267" s="11"/>
      <c r="L267" s="12" t="s">
        <v>132</v>
      </c>
      <c r="M267" s="12"/>
      <c r="N267" s="12"/>
      <c r="O267" s="12"/>
      <c r="P267" s="12"/>
      <c r="Q267" s="12"/>
      <c r="R267" s="12"/>
      <c r="S267" s="12"/>
      <c r="T267" s="12"/>
    </row>
    <row r="268" spans="2:36" x14ac:dyDescent="0.2">
      <c r="F268" s="8" t="s">
        <v>129</v>
      </c>
      <c r="G268" s="8"/>
      <c r="H268" s="8"/>
      <c r="I268" s="8"/>
      <c r="J268" s="8"/>
      <c r="K268" s="8"/>
      <c r="L268" s="8"/>
      <c r="M268" s="8"/>
      <c r="N268" s="8"/>
      <c r="O268" s="8"/>
      <c r="P268" s="8"/>
      <c r="Q268" s="8"/>
      <c r="R268" s="8"/>
      <c r="S268" s="8"/>
      <c r="V268" s="4">
        <v>413</v>
      </c>
      <c r="X268" s="9" t="s">
        <v>127</v>
      </c>
      <c r="Y268" s="9"/>
      <c r="Z268" s="9"/>
      <c r="AA268" s="9"/>
      <c r="AF268" s="10" t="s">
        <v>133</v>
      </c>
      <c r="AG268" s="10"/>
      <c r="AH268" s="10"/>
      <c r="AI268" s="10"/>
      <c r="AJ268" s="10"/>
    </row>
    <row r="269" spans="2:36" ht="11.25" customHeight="1" x14ac:dyDescent="0.2">
      <c r="F269" s="8"/>
      <c r="G269" s="8"/>
      <c r="H269" s="8"/>
      <c r="I269" s="8"/>
      <c r="J269" s="8"/>
      <c r="K269" s="8"/>
      <c r="L269" s="8"/>
      <c r="M269" s="8"/>
      <c r="N269" s="8"/>
      <c r="O269" s="8"/>
      <c r="P269" s="8"/>
      <c r="Q269" s="8"/>
      <c r="R269" s="8"/>
      <c r="S269" s="8"/>
    </row>
    <row r="270" spans="2:36" x14ac:dyDescent="0.2">
      <c r="F270" s="11" t="s">
        <v>131</v>
      </c>
      <c r="G270" s="11"/>
      <c r="H270" s="11"/>
      <c r="I270" s="11"/>
      <c r="J270" s="11"/>
      <c r="L270" s="12" t="s">
        <v>132</v>
      </c>
      <c r="M270" s="12"/>
      <c r="N270" s="12"/>
      <c r="O270" s="12"/>
      <c r="P270" s="12"/>
      <c r="Q270" s="12"/>
      <c r="R270" s="12"/>
      <c r="S270" s="12"/>
      <c r="T270" s="12"/>
    </row>
    <row r="271" spans="2:36" x14ac:dyDescent="0.2">
      <c r="F271" s="8" t="s">
        <v>134</v>
      </c>
      <c r="G271" s="8"/>
      <c r="H271" s="8"/>
      <c r="I271" s="8"/>
      <c r="J271" s="8"/>
      <c r="K271" s="8"/>
      <c r="L271" s="8"/>
      <c r="M271" s="8"/>
      <c r="N271" s="8"/>
      <c r="O271" s="8"/>
      <c r="P271" s="8"/>
      <c r="Q271" s="8"/>
      <c r="R271" s="8"/>
      <c r="S271" s="8"/>
      <c r="V271" s="4">
        <v>51</v>
      </c>
      <c r="X271" s="9" t="s">
        <v>135</v>
      </c>
      <c r="Y271" s="9"/>
      <c r="Z271" s="9"/>
      <c r="AA271" s="9"/>
      <c r="AF271" s="10" t="s">
        <v>136</v>
      </c>
      <c r="AG271" s="10"/>
      <c r="AH271" s="10"/>
      <c r="AI271" s="10"/>
      <c r="AJ271" s="10"/>
    </row>
    <row r="272" spans="2:36" ht="11.25" customHeight="1" x14ac:dyDescent="0.2">
      <c r="F272" s="8"/>
      <c r="G272" s="8"/>
      <c r="H272" s="8"/>
      <c r="I272" s="8"/>
      <c r="J272" s="8"/>
      <c r="K272" s="8"/>
      <c r="L272" s="8"/>
      <c r="M272" s="8"/>
      <c r="N272" s="8"/>
      <c r="O272" s="8"/>
      <c r="P272" s="8"/>
      <c r="Q272" s="8"/>
      <c r="R272" s="8"/>
      <c r="S272" s="8"/>
    </row>
    <row r="273" spans="2:37" x14ac:dyDescent="0.2">
      <c r="F273" s="11" t="s">
        <v>137</v>
      </c>
      <c r="G273" s="11"/>
      <c r="H273" s="11"/>
      <c r="I273" s="11"/>
      <c r="J273" s="11"/>
      <c r="L273" s="12" t="s">
        <v>138</v>
      </c>
      <c r="M273" s="12"/>
      <c r="N273" s="12"/>
      <c r="O273" s="12"/>
      <c r="P273" s="12"/>
      <c r="Q273" s="12"/>
      <c r="R273" s="12"/>
      <c r="S273" s="12"/>
      <c r="T273" s="12"/>
    </row>
    <row r="274" spans="2:37" x14ac:dyDescent="0.2">
      <c r="F274" s="8" t="s">
        <v>134</v>
      </c>
      <c r="G274" s="8"/>
      <c r="H274" s="8"/>
      <c r="I274" s="8"/>
      <c r="J274" s="8"/>
      <c r="K274" s="8"/>
      <c r="L274" s="8"/>
      <c r="M274" s="8"/>
      <c r="N274" s="8"/>
      <c r="O274" s="8"/>
      <c r="P274" s="8"/>
      <c r="Q274" s="8"/>
      <c r="R274" s="8"/>
      <c r="S274" s="8"/>
      <c r="V274" s="4">
        <v>51</v>
      </c>
      <c r="X274" s="9" t="s">
        <v>135</v>
      </c>
      <c r="Y274" s="9"/>
      <c r="Z274" s="9"/>
      <c r="AA274" s="9"/>
      <c r="AF274" s="10" t="s">
        <v>139</v>
      </c>
      <c r="AG274" s="10"/>
      <c r="AH274" s="10"/>
      <c r="AI274" s="10"/>
      <c r="AJ274" s="10"/>
    </row>
    <row r="275" spans="2:37" ht="11.25" customHeight="1" x14ac:dyDescent="0.2">
      <c r="F275" s="8"/>
      <c r="G275" s="8"/>
      <c r="H275" s="8"/>
      <c r="I275" s="8"/>
      <c r="J275" s="8"/>
      <c r="K275" s="8"/>
      <c r="L275" s="8"/>
      <c r="M275" s="8"/>
      <c r="N275" s="8"/>
      <c r="O275" s="8"/>
      <c r="P275" s="8"/>
      <c r="Q275" s="8"/>
      <c r="R275" s="8"/>
      <c r="S275" s="8"/>
    </row>
    <row r="276" spans="2:37" ht="14.25" customHeight="1" x14ac:dyDescent="0.2">
      <c r="B276" s="13" t="s">
        <v>12</v>
      </c>
      <c r="C276" s="13"/>
      <c r="D276" s="13"/>
      <c r="J276" s="14" t="s">
        <v>13</v>
      </c>
      <c r="K276" s="14"/>
      <c r="L276" s="14"/>
      <c r="M276" s="14"/>
      <c r="N276" s="14"/>
      <c r="O276" s="14"/>
      <c r="P276" s="14"/>
      <c r="Q276" s="14"/>
      <c r="R276" s="14"/>
      <c r="S276" s="14"/>
      <c r="T276" s="14"/>
      <c r="U276" s="14"/>
      <c r="V276" s="14"/>
      <c r="W276" s="14"/>
      <c r="X276" s="14"/>
      <c r="Y276" s="14"/>
      <c r="Z276" s="14"/>
      <c r="AA276" s="14"/>
      <c r="AB276" s="14"/>
      <c r="AC276" s="14"/>
      <c r="AD276" s="14"/>
      <c r="AE276" s="14"/>
      <c r="AF276" s="14"/>
      <c r="AG276" s="14"/>
      <c r="AH276" s="14"/>
      <c r="AI276" s="14"/>
      <c r="AJ276" s="14"/>
      <c r="AK276" s="14"/>
    </row>
    <row r="277" spans="2:37" ht="6" customHeight="1" x14ac:dyDescent="0.2"/>
    <row r="278" spans="2:37" x14ac:dyDescent="0.2">
      <c r="C278" s="5" t="s">
        <v>14</v>
      </c>
      <c r="D278" s="5"/>
      <c r="E278" s="5"/>
      <c r="F278" s="5"/>
      <c r="G278" s="5"/>
      <c r="H278" s="5"/>
      <c r="J278" s="15" t="s">
        <v>121</v>
      </c>
      <c r="K278" s="15"/>
      <c r="L278" s="15"/>
      <c r="M278" s="15"/>
      <c r="N278" s="15"/>
      <c r="O278" s="15"/>
      <c r="P278" s="15"/>
      <c r="Q278" s="15"/>
      <c r="R278" s="15"/>
      <c r="S278" s="15"/>
      <c r="T278" s="15"/>
      <c r="U278" s="15"/>
      <c r="V278" s="15"/>
      <c r="W278" s="15"/>
      <c r="X278" s="15"/>
      <c r="Y278" s="15"/>
      <c r="Z278" s="15"/>
      <c r="AA278" s="15"/>
      <c r="AB278" s="15"/>
      <c r="AC278" s="15"/>
      <c r="AD278" s="15"/>
      <c r="AE278" s="15"/>
      <c r="AF278" s="15"/>
      <c r="AG278" s="15"/>
      <c r="AH278" s="15"/>
      <c r="AI278" s="15"/>
      <c r="AJ278" s="15"/>
      <c r="AK278" s="15"/>
    </row>
    <row r="279" spans="2:37" ht="6.75" customHeight="1" x14ac:dyDescent="0.2">
      <c r="B279" s="16" t="s">
        <v>16</v>
      </c>
      <c r="C279" s="16"/>
      <c r="D279" s="16"/>
      <c r="E279" s="16"/>
      <c r="AD279" s="16" t="s">
        <v>17</v>
      </c>
      <c r="AE279" s="16"/>
      <c r="AF279" s="16"/>
      <c r="AG279" s="16"/>
      <c r="AH279" s="16"/>
      <c r="AI279" s="16"/>
      <c r="AJ279" s="16"/>
    </row>
    <row r="280" spans="2:37" ht="6" customHeight="1" x14ac:dyDescent="0.2">
      <c r="B280" s="16"/>
      <c r="C280" s="16"/>
      <c r="D280" s="16"/>
      <c r="E280" s="16"/>
      <c r="H280" s="17" t="s">
        <v>18</v>
      </c>
      <c r="I280" s="17"/>
      <c r="J280" s="17"/>
      <c r="K280" s="17"/>
      <c r="L280" s="17"/>
      <c r="M280" s="17"/>
      <c r="N280" s="17"/>
      <c r="O280" s="17"/>
      <c r="P280" s="17"/>
      <c r="Q280" s="17"/>
      <c r="R280" s="17"/>
      <c r="U280" s="17" t="s">
        <v>19</v>
      </c>
      <c r="V280" s="17"/>
      <c r="W280" s="17"/>
      <c r="X280" s="17"/>
      <c r="Y280" s="17"/>
      <c r="Z280" s="17"/>
      <c r="AD280" s="16"/>
      <c r="AE280" s="16"/>
      <c r="AF280" s="16"/>
      <c r="AG280" s="16"/>
      <c r="AH280" s="16"/>
      <c r="AI280" s="16"/>
      <c r="AJ280" s="16"/>
    </row>
    <row r="281" spans="2:37" ht="7.5" customHeight="1" x14ac:dyDescent="0.2">
      <c r="B281" s="16"/>
      <c r="C281" s="16"/>
      <c r="D281" s="16"/>
      <c r="E281" s="16"/>
      <c r="H281" s="17"/>
      <c r="I281" s="17"/>
      <c r="J281" s="17"/>
      <c r="K281" s="17"/>
      <c r="L281" s="17"/>
      <c r="M281" s="17"/>
      <c r="N281" s="17"/>
      <c r="O281" s="17"/>
      <c r="P281" s="17"/>
      <c r="Q281" s="17"/>
      <c r="R281" s="17"/>
      <c r="U281" s="17"/>
      <c r="V281" s="17"/>
      <c r="W281" s="17"/>
      <c r="X281" s="17"/>
      <c r="Y281" s="17"/>
      <c r="Z281" s="17"/>
      <c r="AD281" s="16"/>
      <c r="AE281" s="16"/>
      <c r="AF281" s="16"/>
      <c r="AG281" s="16"/>
      <c r="AH281" s="16"/>
      <c r="AI281" s="16"/>
      <c r="AJ281" s="16"/>
    </row>
    <row r="282" spans="2:37" ht="6.75" customHeight="1" x14ac:dyDescent="0.2">
      <c r="B282" s="16"/>
      <c r="C282" s="16"/>
      <c r="D282" s="16"/>
      <c r="E282" s="16"/>
      <c r="AD282" s="16"/>
      <c r="AE282" s="16"/>
      <c r="AF282" s="16"/>
      <c r="AG282" s="16"/>
      <c r="AH282" s="16"/>
      <c r="AI282" s="16"/>
      <c r="AJ282" s="16"/>
    </row>
    <row r="283" spans="2:37" x14ac:dyDescent="0.2">
      <c r="F283" s="11" t="s">
        <v>137</v>
      </c>
      <c r="G283" s="11"/>
      <c r="H283" s="11"/>
      <c r="I283" s="11"/>
      <c r="J283" s="11"/>
      <c r="L283" s="12" t="s">
        <v>138</v>
      </c>
      <c r="M283" s="12"/>
      <c r="N283" s="12"/>
      <c r="O283" s="12"/>
      <c r="P283" s="12"/>
      <c r="Q283" s="12"/>
      <c r="R283" s="12"/>
      <c r="S283" s="12"/>
      <c r="T283" s="12"/>
    </row>
    <row r="284" spans="2:37" x14ac:dyDescent="0.2">
      <c r="F284" s="8" t="s">
        <v>134</v>
      </c>
      <c r="G284" s="8"/>
      <c r="H284" s="8"/>
      <c r="I284" s="8"/>
      <c r="J284" s="8"/>
      <c r="K284" s="8"/>
      <c r="L284" s="8"/>
      <c r="M284" s="8"/>
      <c r="N284" s="8"/>
      <c r="O284" s="8"/>
      <c r="P284" s="8"/>
      <c r="Q284" s="8"/>
      <c r="R284" s="8"/>
      <c r="S284" s="8"/>
      <c r="V284" s="4">
        <v>51</v>
      </c>
      <c r="X284" s="9" t="s">
        <v>135</v>
      </c>
      <c r="Y284" s="9"/>
      <c r="Z284" s="9"/>
      <c r="AA284" s="9"/>
      <c r="AF284" s="10" t="s">
        <v>140</v>
      </c>
      <c r="AG284" s="10"/>
      <c r="AH284" s="10"/>
      <c r="AI284" s="10"/>
      <c r="AJ284" s="10"/>
    </row>
    <row r="285" spans="2:37" ht="11.25" customHeight="1" x14ac:dyDescent="0.2">
      <c r="F285" s="8"/>
      <c r="G285" s="8"/>
      <c r="H285" s="8"/>
      <c r="I285" s="8"/>
      <c r="J285" s="8"/>
      <c r="K285" s="8"/>
      <c r="L285" s="8"/>
      <c r="M285" s="8"/>
      <c r="N285" s="8"/>
      <c r="O285" s="8"/>
      <c r="P285" s="8"/>
      <c r="Q285" s="8"/>
      <c r="R285" s="8"/>
      <c r="S285" s="8"/>
    </row>
    <row r="286" spans="2:37" x14ac:dyDescent="0.2">
      <c r="F286" s="11" t="s">
        <v>137</v>
      </c>
      <c r="G286" s="11"/>
      <c r="H286" s="11"/>
      <c r="I286" s="11"/>
      <c r="J286" s="11"/>
      <c r="L286" s="12" t="s">
        <v>138</v>
      </c>
      <c r="M286" s="12"/>
      <c r="N286" s="12"/>
      <c r="O286" s="12"/>
      <c r="P286" s="12"/>
      <c r="Q286" s="12"/>
      <c r="R286" s="12"/>
      <c r="S286" s="12"/>
      <c r="T286" s="12"/>
    </row>
    <row r="287" spans="2:37" x14ac:dyDescent="0.2">
      <c r="F287" s="8" t="s">
        <v>134</v>
      </c>
      <c r="G287" s="8"/>
      <c r="H287" s="8"/>
      <c r="I287" s="8"/>
      <c r="J287" s="8"/>
      <c r="K287" s="8"/>
      <c r="L287" s="8"/>
      <c r="M287" s="8"/>
      <c r="N287" s="8"/>
      <c r="O287" s="8"/>
      <c r="P287" s="8"/>
      <c r="Q287" s="8"/>
      <c r="R287" s="8"/>
      <c r="S287" s="8"/>
      <c r="V287" s="4">
        <v>51</v>
      </c>
      <c r="X287" s="9" t="s">
        <v>135</v>
      </c>
      <c r="Y287" s="9"/>
      <c r="Z287" s="9"/>
      <c r="AA287" s="9"/>
      <c r="AF287" s="10" t="s">
        <v>141</v>
      </c>
      <c r="AG287" s="10"/>
      <c r="AH287" s="10"/>
      <c r="AI287" s="10"/>
      <c r="AJ287" s="10"/>
    </row>
    <row r="288" spans="2:37" ht="11.25" customHeight="1" x14ac:dyDescent="0.2">
      <c r="F288" s="8"/>
      <c r="G288" s="8"/>
      <c r="H288" s="8"/>
      <c r="I288" s="8"/>
      <c r="J288" s="8"/>
      <c r="K288" s="8"/>
      <c r="L288" s="8"/>
      <c r="M288" s="8"/>
      <c r="N288" s="8"/>
      <c r="O288" s="8"/>
      <c r="P288" s="8"/>
      <c r="Q288" s="8"/>
      <c r="R288" s="8"/>
      <c r="S288" s="8"/>
    </row>
    <row r="289" spans="6:36" x14ac:dyDescent="0.2">
      <c r="F289" s="11" t="s">
        <v>137</v>
      </c>
      <c r="G289" s="11"/>
      <c r="H289" s="11"/>
      <c r="I289" s="11"/>
      <c r="J289" s="11"/>
      <c r="L289" s="12" t="s">
        <v>138</v>
      </c>
      <c r="M289" s="12"/>
      <c r="N289" s="12"/>
      <c r="O289" s="12"/>
      <c r="P289" s="12"/>
      <c r="Q289" s="12"/>
      <c r="R289" s="12"/>
      <c r="S289" s="12"/>
      <c r="T289" s="12"/>
    </row>
    <row r="290" spans="6:36" x14ac:dyDescent="0.2">
      <c r="F290" s="8" t="s">
        <v>134</v>
      </c>
      <c r="G290" s="8"/>
      <c r="H290" s="8"/>
      <c r="I290" s="8"/>
      <c r="J290" s="8"/>
      <c r="K290" s="8"/>
      <c r="L290" s="8"/>
      <c r="M290" s="8"/>
      <c r="N290" s="8"/>
      <c r="O290" s="8"/>
      <c r="P290" s="8"/>
      <c r="Q290" s="8"/>
      <c r="R290" s="8"/>
      <c r="S290" s="8"/>
      <c r="V290" s="4">
        <v>51</v>
      </c>
      <c r="X290" s="9" t="s">
        <v>135</v>
      </c>
      <c r="Y290" s="9"/>
      <c r="Z290" s="9"/>
      <c r="AA290" s="9"/>
      <c r="AF290" s="10" t="s">
        <v>142</v>
      </c>
      <c r="AG290" s="10"/>
      <c r="AH290" s="10"/>
      <c r="AI290" s="10"/>
      <c r="AJ290" s="10"/>
    </row>
    <row r="291" spans="6:36" ht="11.25" customHeight="1" x14ac:dyDescent="0.2">
      <c r="F291" s="8"/>
      <c r="G291" s="8"/>
      <c r="H291" s="8"/>
      <c r="I291" s="8"/>
      <c r="J291" s="8"/>
      <c r="K291" s="8"/>
      <c r="L291" s="8"/>
      <c r="M291" s="8"/>
      <c r="N291" s="8"/>
      <c r="O291" s="8"/>
      <c r="P291" s="8"/>
      <c r="Q291" s="8"/>
      <c r="R291" s="8"/>
      <c r="S291" s="8"/>
    </row>
    <row r="292" spans="6:36" x14ac:dyDescent="0.2">
      <c r="F292" s="11" t="s">
        <v>137</v>
      </c>
      <c r="G292" s="11"/>
      <c r="H292" s="11"/>
      <c r="I292" s="11"/>
      <c r="J292" s="11"/>
      <c r="L292" s="12" t="s">
        <v>138</v>
      </c>
      <c r="M292" s="12"/>
      <c r="N292" s="12"/>
      <c r="O292" s="12"/>
      <c r="P292" s="12"/>
      <c r="Q292" s="12"/>
      <c r="R292" s="12"/>
      <c r="S292" s="12"/>
      <c r="T292" s="12"/>
    </row>
    <row r="293" spans="6:36" x14ac:dyDescent="0.2">
      <c r="F293" s="8" t="s">
        <v>134</v>
      </c>
      <c r="G293" s="8"/>
      <c r="H293" s="8"/>
      <c r="I293" s="8"/>
      <c r="J293" s="8"/>
      <c r="K293" s="8"/>
      <c r="L293" s="8"/>
      <c r="M293" s="8"/>
      <c r="N293" s="8"/>
      <c r="O293" s="8"/>
      <c r="P293" s="8"/>
      <c r="Q293" s="8"/>
      <c r="R293" s="8"/>
      <c r="S293" s="8"/>
      <c r="V293" s="4">
        <v>51</v>
      </c>
      <c r="X293" s="9" t="s">
        <v>135</v>
      </c>
      <c r="Y293" s="9"/>
      <c r="Z293" s="9"/>
      <c r="AA293" s="9"/>
      <c r="AF293" s="10" t="s">
        <v>143</v>
      </c>
      <c r="AG293" s="10"/>
      <c r="AH293" s="10"/>
      <c r="AI293" s="10"/>
      <c r="AJ293" s="10"/>
    </row>
    <row r="294" spans="6:36" ht="11.25" customHeight="1" x14ac:dyDescent="0.2">
      <c r="F294" s="8"/>
      <c r="G294" s="8"/>
      <c r="H294" s="8"/>
      <c r="I294" s="8"/>
      <c r="J294" s="8"/>
      <c r="K294" s="8"/>
      <c r="L294" s="8"/>
      <c r="M294" s="8"/>
      <c r="N294" s="8"/>
      <c r="O294" s="8"/>
      <c r="P294" s="8"/>
      <c r="Q294" s="8"/>
      <c r="R294" s="8"/>
      <c r="S294" s="8"/>
    </row>
    <row r="295" spans="6:36" x14ac:dyDescent="0.2">
      <c r="F295" s="11" t="s">
        <v>137</v>
      </c>
      <c r="G295" s="11"/>
      <c r="H295" s="11"/>
      <c r="I295" s="11"/>
      <c r="J295" s="11"/>
      <c r="L295" s="12" t="s">
        <v>138</v>
      </c>
      <c r="M295" s="12"/>
      <c r="N295" s="12"/>
      <c r="O295" s="12"/>
      <c r="P295" s="12"/>
      <c r="Q295" s="12"/>
      <c r="R295" s="12"/>
      <c r="S295" s="12"/>
      <c r="T295" s="12"/>
    </row>
    <row r="296" spans="6:36" x14ac:dyDescent="0.2">
      <c r="F296" s="8" t="s">
        <v>134</v>
      </c>
      <c r="G296" s="8"/>
      <c r="H296" s="8"/>
      <c r="I296" s="8"/>
      <c r="J296" s="8"/>
      <c r="K296" s="8"/>
      <c r="L296" s="8"/>
      <c r="M296" s="8"/>
      <c r="N296" s="8"/>
      <c r="O296" s="8"/>
      <c r="P296" s="8"/>
      <c r="Q296" s="8"/>
      <c r="R296" s="8"/>
      <c r="S296" s="8"/>
      <c r="V296" s="4">
        <v>51</v>
      </c>
      <c r="X296" s="9" t="s">
        <v>135</v>
      </c>
      <c r="Y296" s="9"/>
      <c r="Z296" s="9"/>
      <c r="AA296" s="9"/>
      <c r="AF296" s="10" t="s">
        <v>144</v>
      </c>
      <c r="AG296" s="10"/>
      <c r="AH296" s="10"/>
      <c r="AI296" s="10"/>
      <c r="AJ296" s="10"/>
    </row>
    <row r="297" spans="6:36" ht="11.25" customHeight="1" x14ac:dyDescent="0.2">
      <c r="F297" s="8"/>
      <c r="G297" s="8"/>
      <c r="H297" s="8"/>
      <c r="I297" s="8"/>
      <c r="J297" s="8"/>
      <c r="K297" s="8"/>
      <c r="L297" s="8"/>
      <c r="M297" s="8"/>
      <c r="N297" s="8"/>
      <c r="O297" s="8"/>
      <c r="P297" s="8"/>
      <c r="Q297" s="8"/>
      <c r="R297" s="8"/>
      <c r="S297" s="8"/>
    </row>
    <row r="298" spans="6:36" x14ac:dyDescent="0.2">
      <c r="F298" s="11" t="s">
        <v>137</v>
      </c>
      <c r="G298" s="11"/>
      <c r="H298" s="11"/>
      <c r="I298" s="11"/>
      <c r="J298" s="11"/>
      <c r="L298" s="12" t="s">
        <v>138</v>
      </c>
      <c r="M298" s="12"/>
      <c r="N298" s="12"/>
      <c r="O298" s="12"/>
      <c r="P298" s="12"/>
      <c r="Q298" s="12"/>
      <c r="R298" s="12"/>
      <c r="S298" s="12"/>
      <c r="T298" s="12"/>
    </row>
    <row r="299" spans="6:36" x14ac:dyDescent="0.2">
      <c r="F299" s="8" t="s">
        <v>134</v>
      </c>
      <c r="G299" s="8"/>
      <c r="H299" s="8"/>
      <c r="I299" s="8"/>
      <c r="J299" s="8"/>
      <c r="K299" s="8"/>
      <c r="L299" s="8"/>
      <c r="M299" s="8"/>
      <c r="N299" s="8"/>
      <c r="O299" s="8"/>
      <c r="P299" s="8"/>
      <c r="Q299" s="8"/>
      <c r="R299" s="8"/>
      <c r="S299" s="8"/>
      <c r="V299" s="4">
        <v>51</v>
      </c>
      <c r="X299" s="9" t="s">
        <v>135</v>
      </c>
      <c r="Y299" s="9"/>
      <c r="Z299" s="9"/>
      <c r="AA299" s="9"/>
      <c r="AF299" s="10" t="s">
        <v>145</v>
      </c>
      <c r="AG299" s="10"/>
      <c r="AH299" s="10"/>
      <c r="AI299" s="10"/>
      <c r="AJ299" s="10"/>
    </row>
    <row r="300" spans="6:36" ht="11.25" customHeight="1" x14ac:dyDescent="0.2">
      <c r="F300" s="8"/>
      <c r="G300" s="8"/>
      <c r="H300" s="8"/>
      <c r="I300" s="8"/>
      <c r="J300" s="8"/>
      <c r="K300" s="8"/>
      <c r="L300" s="8"/>
      <c r="M300" s="8"/>
      <c r="N300" s="8"/>
      <c r="O300" s="8"/>
      <c r="P300" s="8"/>
      <c r="Q300" s="8"/>
      <c r="R300" s="8"/>
      <c r="S300" s="8"/>
    </row>
    <row r="301" spans="6:36" x14ac:dyDescent="0.2">
      <c r="F301" s="11" t="s">
        <v>137</v>
      </c>
      <c r="G301" s="11"/>
      <c r="H301" s="11"/>
      <c r="I301" s="11"/>
      <c r="J301" s="11"/>
      <c r="L301" s="12" t="s">
        <v>138</v>
      </c>
      <c r="M301" s="12"/>
      <c r="N301" s="12"/>
      <c r="O301" s="12"/>
      <c r="P301" s="12"/>
      <c r="Q301" s="12"/>
      <c r="R301" s="12"/>
      <c r="S301" s="12"/>
      <c r="T301" s="12"/>
    </row>
    <row r="302" spans="6:36" x14ac:dyDescent="0.2">
      <c r="F302" s="8" t="s">
        <v>134</v>
      </c>
      <c r="G302" s="8"/>
      <c r="H302" s="8"/>
      <c r="I302" s="8"/>
      <c r="J302" s="8"/>
      <c r="K302" s="8"/>
      <c r="L302" s="8"/>
      <c r="M302" s="8"/>
      <c r="N302" s="8"/>
      <c r="O302" s="8"/>
      <c r="P302" s="8"/>
      <c r="Q302" s="8"/>
      <c r="R302" s="8"/>
      <c r="S302" s="8"/>
      <c r="V302" s="4">
        <v>51</v>
      </c>
      <c r="X302" s="9" t="s">
        <v>135</v>
      </c>
      <c r="Y302" s="9"/>
      <c r="Z302" s="9"/>
      <c r="AA302" s="9"/>
      <c r="AF302" s="10" t="s">
        <v>146</v>
      </c>
      <c r="AG302" s="10"/>
      <c r="AH302" s="10"/>
      <c r="AI302" s="10"/>
      <c r="AJ302" s="10"/>
    </row>
    <row r="303" spans="6:36" ht="11.25" customHeight="1" x14ac:dyDescent="0.2">
      <c r="F303" s="8"/>
      <c r="G303" s="8"/>
      <c r="H303" s="8"/>
      <c r="I303" s="8"/>
      <c r="J303" s="8"/>
      <c r="K303" s="8"/>
      <c r="L303" s="8"/>
      <c r="M303" s="8"/>
      <c r="N303" s="8"/>
      <c r="O303" s="8"/>
      <c r="P303" s="8"/>
      <c r="Q303" s="8"/>
      <c r="R303" s="8"/>
      <c r="S303" s="8"/>
    </row>
    <row r="304" spans="6:36" x14ac:dyDescent="0.2">
      <c r="F304" s="11" t="s">
        <v>137</v>
      </c>
      <c r="G304" s="11"/>
      <c r="H304" s="11"/>
      <c r="I304" s="11"/>
      <c r="J304" s="11"/>
      <c r="L304" s="12" t="s">
        <v>138</v>
      </c>
      <c r="M304" s="12"/>
      <c r="N304" s="12"/>
      <c r="O304" s="12"/>
      <c r="P304" s="12"/>
      <c r="Q304" s="12"/>
      <c r="R304" s="12"/>
      <c r="S304" s="12"/>
      <c r="T304" s="12"/>
    </row>
    <row r="305" spans="2:37" x14ac:dyDescent="0.2">
      <c r="F305" s="8" t="s">
        <v>134</v>
      </c>
      <c r="G305" s="8"/>
      <c r="H305" s="8"/>
      <c r="I305" s="8"/>
      <c r="J305" s="8"/>
      <c r="K305" s="8"/>
      <c r="L305" s="8"/>
      <c r="M305" s="8"/>
      <c r="N305" s="8"/>
      <c r="O305" s="8"/>
      <c r="P305" s="8"/>
      <c r="Q305" s="8"/>
      <c r="R305" s="8"/>
      <c r="S305" s="8"/>
      <c r="V305" s="4">
        <v>51</v>
      </c>
      <c r="X305" s="9" t="s">
        <v>135</v>
      </c>
      <c r="Y305" s="9"/>
      <c r="Z305" s="9"/>
      <c r="AA305" s="9"/>
      <c r="AF305" s="10" t="s">
        <v>147</v>
      </c>
      <c r="AG305" s="10"/>
      <c r="AH305" s="10"/>
      <c r="AI305" s="10"/>
      <c r="AJ305" s="10"/>
    </row>
    <row r="306" spans="2:37" ht="11.25" customHeight="1" x14ac:dyDescent="0.2">
      <c r="F306" s="8"/>
      <c r="G306" s="8"/>
      <c r="H306" s="8"/>
      <c r="I306" s="8"/>
      <c r="J306" s="8"/>
      <c r="K306" s="8"/>
      <c r="L306" s="8"/>
      <c r="M306" s="8"/>
      <c r="N306" s="8"/>
      <c r="O306" s="8"/>
      <c r="P306" s="8"/>
      <c r="Q306" s="8"/>
      <c r="R306" s="8"/>
      <c r="S306" s="8"/>
    </row>
    <row r="307" spans="2:37" x14ac:dyDescent="0.2">
      <c r="F307" s="11" t="s">
        <v>137</v>
      </c>
      <c r="G307" s="11"/>
      <c r="H307" s="11"/>
      <c r="I307" s="11"/>
      <c r="J307" s="11"/>
      <c r="L307" s="12" t="s">
        <v>138</v>
      </c>
      <c r="M307" s="12"/>
      <c r="N307" s="12"/>
      <c r="O307" s="12"/>
      <c r="P307" s="12"/>
      <c r="Q307" s="12"/>
      <c r="R307" s="12"/>
      <c r="S307" s="12"/>
      <c r="T307" s="12"/>
    </row>
    <row r="308" spans="2:37" x14ac:dyDescent="0.2">
      <c r="F308" s="8" t="s">
        <v>134</v>
      </c>
      <c r="G308" s="8"/>
      <c r="H308" s="8"/>
      <c r="I308" s="8"/>
      <c r="J308" s="8"/>
      <c r="K308" s="8"/>
      <c r="L308" s="8"/>
      <c r="M308" s="8"/>
      <c r="N308" s="8"/>
      <c r="O308" s="8"/>
      <c r="P308" s="8"/>
      <c r="Q308" s="8"/>
      <c r="R308" s="8"/>
      <c r="S308" s="8"/>
      <c r="V308" s="4">
        <v>51</v>
      </c>
      <c r="X308" s="9" t="s">
        <v>135</v>
      </c>
      <c r="Y308" s="9"/>
      <c r="Z308" s="9"/>
      <c r="AA308" s="9"/>
      <c r="AF308" s="10" t="s">
        <v>148</v>
      </c>
      <c r="AG308" s="10"/>
      <c r="AH308" s="10"/>
      <c r="AI308" s="10"/>
      <c r="AJ308" s="10"/>
    </row>
    <row r="309" spans="2:37" ht="11.25" customHeight="1" x14ac:dyDescent="0.2">
      <c r="F309" s="8"/>
      <c r="G309" s="8"/>
      <c r="H309" s="8"/>
      <c r="I309" s="8"/>
      <c r="J309" s="8"/>
      <c r="K309" s="8"/>
      <c r="L309" s="8"/>
      <c r="M309" s="8"/>
      <c r="N309" s="8"/>
      <c r="O309" s="8"/>
      <c r="P309" s="8"/>
      <c r="Q309" s="8"/>
      <c r="R309" s="8"/>
      <c r="S309" s="8"/>
    </row>
    <row r="310" spans="2:37" x14ac:dyDescent="0.2">
      <c r="F310" s="11" t="s">
        <v>137</v>
      </c>
      <c r="G310" s="11"/>
      <c r="H310" s="11"/>
      <c r="I310" s="11"/>
      <c r="J310" s="11"/>
      <c r="L310" s="12" t="s">
        <v>138</v>
      </c>
      <c r="M310" s="12"/>
      <c r="N310" s="12"/>
      <c r="O310" s="12"/>
      <c r="P310" s="12"/>
      <c r="Q310" s="12"/>
      <c r="R310" s="12"/>
      <c r="S310" s="12"/>
      <c r="T310" s="12"/>
    </row>
    <row r="311" spans="2:37" x14ac:dyDescent="0.2">
      <c r="F311" s="8" t="s">
        <v>149</v>
      </c>
      <c r="G311" s="8"/>
      <c r="H311" s="8"/>
      <c r="I311" s="8"/>
      <c r="J311" s="8"/>
      <c r="K311" s="8"/>
      <c r="L311" s="8"/>
      <c r="M311" s="8"/>
      <c r="N311" s="8"/>
      <c r="O311" s="8"/>
      <c r="P311" s="8"/>
      <c r="Q311" s="8"/>
      <c r="R311" s="8"/>
      <c r="S311" s="8"/>
      <c r="V311" s="4">
        <v>456</v>
      </c>
      <c r="X311" s="18" t="s">
        <v>150</v>
      </c>
      <c r="Y311" s="18"/>
      <c r="Z311" s="18"/>
      <c r="AA311" s="18"/>
      <c r="AF311" s="10" t="s">
        <v>151</v>
      </c>
      <c r="AG311" s="10"/>
      <c r="AH311" s="10"/>
      <c r="AI311" s="10"/>
      <c r="AJ311" s="10"/>
    </row>
    <row r="312" spans="2:37" ht="11.25" customHeight="1" x14ac:dyDescent="0.2">
      <c r="F312" s="8"/>
      <c r="G312" s="8"/>
      <c r="H312" s="8"/>
      <c r="I312" s="8"/>
      <c r="J312" s="8"/>
      <c r="K312" s="8"/>
      <c r="L312" s="8"/>
      <c r="M312" s="8"/>
      <c r="N312" s="8"/>
      <c r="O312" s="8"/>
      <c r="P312" s="8"/>
      <c r="Q312" s="8"/>
      <c r="R312" s="8"/>
      <c r="S312" s="8"/>
      <c r="X312" s="18"/>
      <c r="Y312" s="18"/>
      <c r="Z312" s="18"/>
      <c r="AA312" s="18"/>
    </row>
    <row r="313" spans="2:37" x14ac:dyDescent="0.2">
      <c r="F313" s="11" t="s">
        <v>152</v>
      </c>
      <c r="G313" s="11"/>
      <c r="H313" s="11"/>
      <c r="I313" s="11"/>
      <c r="J313" s="11"/>
      <c r="L313" s="12" t="s">
        <v>153</v>
      </c>
      <c r="M313" s="12"/>
      <c r="N313" s="12"/>
      <c r="O313" s="12"/>
      <c r="P313" s="12"/>
      <c r="Q313" s="12"/>
      <c r="R313" s="12"/>
      <c r="S313" s="12"/>
      <c r="T313" s="12"/>
    </row>
    <row r="314" spans="2:37" x14ac:dyDescent="0.2">
      <c r="F314" s="8" t="s">
        <v>149</v>
      </c>
      <c r="G314" s="8"/>
      <c r="H314" s="8"/>
      <c r="I314" s="8"/>
      <c r="J314" s="8"/>
      <c r="K314" s="8"/>
      <c r="L314" s="8"/>
      <c r="M314" s="8"/>
      <c r="N314" s="8"/>
      <c r="O314" s="8"/>
      <c r="P314" s="8"/>
      <c r="Q314" s="8"/>
      <c r="R314" s="8"/>
      <c r="S314" s="8"/>
      <c r="V314" s="4">
        <v>456</v>
      </c>
      <c r="X314" s="18" t="s">
        <v>150</v>
      </c>
      <c r="Y314" s="18"/>
      <c r="Z314" s="18"/>
      <c r="AA314" s="18"/>
      <c r="AF314" s="10" t="s">
        <v>154</v>
      </c>
      <c r="AG314" s="10"/>
      <c r="AH314" s="10"/>
      <c r="AI314" s="10"/>
      <c r="AJ314" s="10"/>
    </row>
    <row r="315" spans="2:37" ht="11.25" customHeight="1" x14ac:dyDescent="0.2">
      <c r="F315" s="8"/>
      <c r="G315" s="8"/>
      <c r="H315" s="8"/>
      <c r="I315" s="8"/>
      <c r="J315" s="8"/>
      <c r="K315" s="8"/>
      <c r="L315" s="8"/>
      <c r="M315" s="8"/>
      <c r="N315" s="8"/>
      <c r="O315" s="8"/>
      <c r="P315" s="8"/>
      <c r="Q315" s="8"/>
      <c r="R315" s="8"/>
      <c r="S315" s="8"/>
      <c r="X315" s="18"/>
      <c r="Y315" s="18"/>
      <c r="Z315" s="18"/>
      <c r="AA315" s="18"/>
    </row>
    <row r="316" spans="2:37" x14ac:dyDescent="0.2">
      <c r="F316" s="11" t="s">
        <v>152</v>
      </c>
      <c r="G316" s="11"/>
      <c r="H316" s="11"/>
      <c r="I316" s="11"/>
      <c r="J316" s="11"/>
      <c r="L316" s="12" t="s">
        <v>153</v>
      </c>
      <c r="M316" s="12"/>
      <c r="N316" s="12"/>
      <c r="O316" s="12"/>
      <c r="P316" s="12"/>
      <c r="Q316" s="12"/>
      <c r="R316" s="12"/>
      <c r="S316" s="12"/>
      <c r="T316" s="12"/>
    </row>
    <row r="317" spans="2:37" ht="11.25" customHeight="1" x14ac:dyDescent="0.2"/>
    <row r="318" spans="2:37" ht="14.25" customHeight="1" x14ac:dyDescent="0.2">
      <c r="B318" s="13" t="s">
        <v>12</v>
      </c>
      <c r="C318" s="13"/>
      <c r="D318" s="13"/>
      <c r="J318" s="14" t="s">
        <v>13</v>
      </c>
      <c r="K318" s="14"/>
      <c r="L318" s="14"/>
      <c r="M318" s="14"/>
      <c r="N318" s="14"/>
      <c r="O318" s="14"/>
      <c r="P318" s="14"/>
      <c r="Q318" s="14"/>
      <c r="R318" s="14"/>
      <c r="S318" s="14"/>
      <c r="T318" s="14"/>
      <c r="U318" s="14"/>
      <c r="V318" s="14"/>
      <c r="W318" s="14"/>
      <c r="X318" s="14"/>
      <c r="Y318" s="14"/>
      <c r="Z318" s="14"/>
      <c r="AA318" s="14"/>
      <c r="AB318" s="14"/>
      <c r="AC318" s="14"/>
      <c r="AD318" s="14"/>
      <c r="AE318" s="14"/>
      <c r="AF318" s="14"/>
      <c r="AG318" s="14"/>
      <c r="AH318" s="14"/>
      <c r="AI318" s="14"/>
      <c r="AJ318" s="14"/>
      <c r="AK318" s="14"/>
    </row>
    <row r="319" spans="2:37" x14ac:dyDescent="0.2">
      <c r="D319" s="5" t="s">
        <v>30</v>
      </c>
      <c r="E319" s="5"/>
      <c r="F319" s="5"/>
      <c r="G319" s="5"/>
      <c r="H319" s="5"/>
      <c r="I319" s="5"/>
      <c r="J319" s="5"/>
      <c r="K319" s="5"/>
      <c r="L319" s="5"/>
      <c r="M319" s="5"/>
      <c r="N319" s="5"/>
      <c r="AC319" s="6">
        <v>9443.7800000000007</v>
      </c>
      <c r="AD319" s="6"/>
      <c r="AE319" s="6"/>
      <c r="AF319" s="6"/>
      <c r="AG319" s="6"/>
      <c r="AH319" s="6"/>
      <c r="AI319" s="6"/>
      <c r="AJ319" s="6"/>
      <c r="AK319" s="6"/>
    </row>
    <row r="320" spans="2:37" ht="21" customHeight="1" x14ac:dyDescent="0.2"/>
    <row r="321" spans="2:37" ht="30" customHeight="1" x14ac:dyDescent="0.2"/>
    <row r="322" spans="2:37" ht="6" customHeight="1" x14ac:dyDescent="0.2"/>
    <row r="323" spans="2:37" x14ac:dyDescent="0.2">
      <c r="C323" s="5" t="s">
        <v>14</v>
      </c>
      <c r="D323" s="5"/>
      <c r="E323" s="5"/>
      <c r="F323" s="5"/>
      <c r="G323" s="5"/>
      <c r="H323" s="5"/>
      <c r="J323" s="15" t="s">
        <v>155</v>
      </c>
      <c r="K323" s="15"/>
      <c r="L323" s="15"/>
      <c r="M323" s="15"/>
      <c r="N323" s="15"/>
      <c r="O323" s="15"/>
      <c r="P323" s="15"/>
      <c r="Q323" s="15"/>
      <c r="R323" s="15"/>
      <c r="S323" s="15"/>
      <c r="T323" s="15"/>
      <c r="U323" s="15"/>
      <c r="V323" s="15"/>
      <c r="W323" s="15"/>
      <c r="X323" s="15"/>
      <c r="Y323" s="15"/>
      <c r="Z323" s="15"/>
      <c r="AA323" s="15"/>
      <c r="AB323" s="15"/>
      <c r="AC323" s="15"/>
      <c r="AD323" s="15"/>
      <c r="AE323" s="15"/>
      <c r="AF323" s="15"/>
      <c r="AG323" s="15"/>
      <c r="AH323" s="15"/>
      <c r="AI323" s="15"/>
      <c r="AJ323" s="15"/>
      <c r="AK323" s="15"/>
    </row>
    <row r="324" spans="2:37" ht="6.75" customHeight="1" x14ac:dyDescent="0.2">
      <c r="B324" s="16" t="s">
        <v>16</v>
      </c>
      <c r="C324" s="16"/>
      <c r="D324" s="16"/>
      <c r="E324" s="16"/>
      <c r="AD324" s="16" t="s">
        <v>17</v>
      </c>
      <c r="AE324" s="16"/>
      <c r="AF324" s="16"/>
      <c r="AG324" s="16"/>
      <c r="AH324" s="16"/>
      <c r="AI324" s="16"/>
      <c r="AJ324" s="16"/>
    </row>
    <row r="325" spans="2:37" ht="6" customHeight="1" x14ac:dyDescent="0.2">
      <c r="B325" s="16"/>
      <c r="C325" s="16"/>
      <c r="D325" s="16"/>
      <c r="E325" s="16"/>
      <c r="H325" s="17" t="s">
        <v>18</v>
      </c>
      <c r="I325" s="17"/>
      <c r="J325" s="17"/>
      <c r="K325" s="17"/>
      <c r="L325" s="17"/>
      <c r="M325" s="17"/>
      <c r="N325" s="17"/>
      <c r="O325" s="17"/>
      <c r="P325" s="17"/>
      <c r="Q325" s="17"/>
      <c r="R325" s="17"/>
      <c r="U325" s="17" t="s">
        <v>19</v>
      </c>
      <c r="V325" s="17"/>
      <c r="W325" s="17"/>
      <c r="X325" s="17"/>
      <c r="Y325" s="17"/>
      <c r="Z325" s="17"/>
      <c r="AD325" s="16"/>
      <c r="AE325" s="16"/>
      <c r="AF325" s="16"/>
      <c r="AG325" s="16"/>
      <c r="AH325" s="16"/>
      <c r="AI325" s="16"/>
      <c r="AJ325" s="16"/>
    </row>
    <row r="326" spans="2:37" ht="7.5" customHeight="1" x14ac:dyDescent="0.2">
      <c r="B326" s="16"/>
      <c r="C326" s="16"/>
      <c r="D326" s="16"/>
      <c r="E326" s="16"/>
      <c r="H326" s="17"/>
      <c r="I326" s="17"/>
      <c r="J326" s="17"/>
      <c r="K326" s="17"/>
      <c r="L326" s="17"/>
      <c r="M326" s="17"/>
      <c r="N326" s="17"/>
      <c r="O326" s="17"/>
      <c r="P326" s="17"/>
      <c r="Q326" s="17"/>
      <c r="R326" s="17"/>
      <c r="U326" s="17"/>
      <c r="V326" s="17"/>
      <c r="W326" s="17"/>
      <c r="X326" s="17"/>
      <c r="Y326" s="17"/>
      <c r="Z326" s="17"/>
      <c r="AD326" s="16"/>
      <c r="AE326" s="16"/>
      <c r="AF326" s="16"/>
      <c r="AG326" s="16"/>
      <c r="AH326" s="16"/>
      <c r="AI326" s="16"/>
      <c r="AJ326" s="16"/>
    </row>
    <row r="327" spans="2:37" ht="6.75" customHeight="1" x14ac:dyDescent="0.2">
      <c r="B327" s="16"/>
      <c r="C327" s="16"/>
      <c r="D327" s="16"/>
      <c r="E327" s="16"/>
      <c r="AD327" s="16"/>
      <c r="AE327" s="16"/>
      <c r="AF327" s="16"/>
      <c r="AG327" s="16"/>
      <c r="AH327" s="16"/>
      <c r="AI327" s="16"/>
      <c r="AJ327" s="16"/>
    </row>
    <row r="328" spans="2:37" x14ac:dyDescent="0.2">
      <c r="F328" s="8" t="s">
        <v>156</v>
      </c>
      <c r="G328" s="8"/>
      <c r="H328" s="8"/>
      <c r="I328" s="8"/>
      <c r="J328" s="8"/>
      <c r="K328" s="8"/>
      <c r="L328" s="8"/>
      <c r="M328" s="8"/>
      <c r="N328" s="8"/>
      <c r="O328" s="8"/>
      <c r="P328" s="8"/>
      <c r="Q328" s="8"/>
      <c r="R328" s="8"/>
      <c r="S328" s="8"/>
      <c r="V328" s="4">
        <v>111</v>
      </c>
      <c r="X328" s="9" t="s">
        <v>157</v>
      </c>
      <c r="Y328" s="9"/>
      <c r="Z328" s="9"/>
      <c r="AA328" s="9"/>
      <c r="AF328" s="10" t="s">
        <v>158</v>
      </c>
      <c r="AG328" s="10"/>
      <c r="AH328" s="10"/>
      <c r="AI328" s="10"/>
      <c r="AJ328" s="10"/>
    </row>
    <row r="329" spans="2:37" ht="11.25" customHeight="1" x14ac:dyDescent="0.2">
      <c r="F329" s="8"/>
      <c r="G329" s="8"/>
      <c r="H329" s="8"/>
      <c r="I329" s="8"/>
      <c r="J329" s="8"/>
      <c r="K329" s="8"/>
      <c r="L329" s="8"/>
      <c r="M329" s="8"/>
      <c r="N329" s="8"/>
      <c r="O329" s="8"/>
      <c r="P329" s="8"/>
      <c r="Q329" s="8"/>
      <c r="R329" s="8"/>
      <c r="S329" s="8"/>
    </row>
    <row r="330" spans="2:37" ht="12" customHeight="1" x14ac:dyDescent="0.2">
      <c r="F330" s="8"/>
      <c r="G330" s="8"/>
      <c r="H330" s="8"/>
      <c r="I330" s="8"/>
      <c r="J330" s="8"/>
      <c r="K330" s="8"/>
      <c r="L330" s="8"/>
      <c r="M330" s="8"/>
      <c r="N330" s="8"/>
      <c r="O330" s="8"/>
      <c r="P330" s="8"/>
      <c r="Q330" s="8"/>
      <c r="R330" s="8"/>
      <c r="S330" s="8"/>
    </row>
    <row r="331" spans="2:37" x14ac:dyDescent="0.2">
      <c r="F331" s="11" t="s">
        <v>159</v>
      </c>
      <c r="G331" s="11"/>
      <c r="H331" s="11"/>
      <c r="I331" s="11"/>
      <c r="J331" s="11"/>
      <c r="L331" s="12" t="s">
        <v>160</v>
      </c>
      <c r="M331" s="12"/>
      <c r="N331" s="12"/>
      <c r="O331" s="12"/>
      <c r="P331" s="12"/>
      <c r="Q331" s="12"/>
      <c r="R331" s="12"/>
      <c r="S331" s="12"/>
      <c r="T331" s="12"/>
    </row>
    <row r="332" spans="2:37" x14ac:dyDescent="0.2">
      <c r="F332" s="8" t="s">
        <v>156</v>
      </c>
      <c r="G332" s="8"/>
      <c r="H332" s="8"/>
      <c r="I332" s="8"/>
      <c r="J332" s="8"/>
      <c r="K332" s="8"/>
      <c r="L332" s="8"/>
      <c r="M332" s="8"/>
      <c r="N332" s="8"/>
      <c r="O332" s="8"/>
      <c r="P332" s="8"/>
      <c r="Q332" s="8"/>
      <c r="R332" s="8"/>
      <c r="S332" s="8"/>
      <c r="V332" s="4">
        <v>111</v>
      </c>
      <c r="X332" s="9" t="s">
        <v>157</v>
      </c>
      <c r="Y332" s="9"/>
      <c r="Z332" s="9"/>
      <c r="AA332" s="9"/>
      <c r="AF332" s="10" t="s">
        <v>161</v>
      </c>
      <c r="AG332" s="10"/>
      <c r="AH332" s="10"/>
      <c r="AI332" s="10"/>
      <c r="AJ332" s="10"/>
    </row>
    <row r="333" spans="2:37" ht="11.25" customHeight="1" x14ac:dyDescent="0.2">
      <c r="F333" s="8"/>
      <c r="G333" s="8"/>
      <c r="H333" s="8"/>
      <c r="I333" s="8"/>
      <c r="J333" s="8"/>
      <c r="K333" s="8"/>
      <c r="L333" s="8"/>
      <c r="M333" s="8"/>
      <c r="N333" s="8"/>
      <c r="O333" s="8"/>
      <c r="P333" s="8"/>
      <c r="Q333" s="8"/>
      <c r="R333" s="8"/>
      <c r="S333" s="8"/>
    </row>
    <row r="334" spans="2:37" ht="12" customHeight="1" x14ac:dyDescent="0.2">
      <c r="F334" s="8"/>
      <c r="G334" s="8"/>
      <c r="H334" s="8"/>
      <c r="I334" s="8"/>
      <c r="J334" s="8"/>
      <c r="K334" s="8"/>
      <c r="L334" s="8"/>
      <c r="M334" s="8"/>
      <c r="N334" s="8"/>
      <c r="O334" s="8"/>
      <c r="P334" s="8"/>
      <c r="Q334" s="8"/>
      <c r="R334" s="8"/>
      <c r="S334" s="8"/>
    </row>
    <row r="335" spans="2:37" x14ac:dyDescent="0.2">
      <c r="F335" s="11" t="s">
        <v>159</v>
      </c>
      <c r="G335" s="11"/>
      <c r="H335" s="11"/>
      <c r="I335" s="11"/>
      <c r="J335" s="11"/>
      <c r="L335" s="12" t="s">
        <v>160</v>
      </c>
      <c r="M335" s="12"/>
      <c r="N335" s="12"/>
      <c r="O335" s="12"/>
      <c r="P335" s="12"/>
      <c r="Q335" s="12"/>
      <c r="R335" s="12"/>
      <c r="S335" s="12"/>
      <c r="T335" s="12"/>
    </row>
    <row r="336" spans="2:37" x14ac:dyDescent="0.2">
      <c r="V336" s="4">
        <v>111</v>
      </c>
      <c r="X336" s="9" t="s">
        <v>157</v>
      </c>
      <c r="Y336" s="9"/>
      <c r="Z336" s="9"/>
      <c r="AA336" s="9"/>
    </row>
    <row r="337" spans="6:36" ht="11.25" customHeight="1" x14ac:dyDescent="0.2"/>
    <row r="338" spans="6:36" x14ac:dyDescent="0.2">
      <c r="V338" s="4">
        <v>111</v>
      </c>
      <c r="X338" s="9" t="s">
        <v>157</v>
      </c>
      <c r="Y338" s="9"/>
      <c r="Z338" s="9"/>
      <c r="AA338" s="9"/>
    </row>
    <row r="339" spans="6:36" ht="11.25" customHeight="1" x14ac:dyDescent="0.2"/>
    <row r="340" spans="6:36" x14ac:dyDescent="0.2">
      <c r="F340" s="8" t="s">
        <v>156</v>
      </c>
      <c r="G340" s="8"/>
      <c r="H340" s="8"/>
      <c r="I340" s="8"/>
      <c r="J340" s="8"/>
      <c r="K340" s="8"/>
      <c r="L340" s="8"/>
      <c r="M340" s="8"/>
      <c r="N340" s="8"/>
      <c r="O340" s="8"/>
      <c r="P340" s="8"/>
      <c r="Q340" s="8"/>
      <c r="R340" s="8"/>
      <c r="S340" s="8"/>
      <c r="V340" s="4">
        <v>111</v>
      </c>
      <c r="X340" s="9" t="s">
        <v>157</v>
      </c>
      <c r="Y340" s="9"/>
      <c r="Z340" s="9"/>
      <c r="AA340" s="9"/>
      <c r="AF340" s="10" t="s">
        <v>162</v>
      </c>
      <c r="AG340" s="10"/>
      <c r="AH340" s="10"/>
      <c r="AI340" s="10"/>
      <c r="AJ340" s="10"/>
    </row>
    <row r="341" spans="6:36" ht="11.25" customHeight="1" x14ac:dyDescent="0.2">
      <c r="F341" s="8"/>
      <c r="G341" s="8"/>
      <c r="H341" s="8"/>
      <c r="I341" s="8"/>
      <c r="J341" s="8"/>
      <c r="K341" s="8"/>
      <c r="L341" s="8"/>
      <c r="M341" s="8"/>
      <c r="N341" s="8"/>
      <c r="O341" s="8"/>
      <c r="P341" s="8"/>
      <c r="Q341" s="8"/>
      <c r="R341" s="8"/>
      <c r="S341" s="8"/>
    </row>
    <row r="342" spans="6:36" ht="12" customHeight="1" x14ac:dyDescent="0.2">
      <c r="F342" s="8"/>
      <c r="G342" s="8"/>
      <c r="H342" s="8"/>
      <c r="I342" s="8"/>
      <c r="J342" s="8"/>
      <c r="K342" s="8"/>
      <c r="L342" s="8"/>
      <c r="M342" s="8"/>
      <c r="N342" s="8"/>
      <c r="O342" s="8"/>
      <c r="P342" s="8"/>
      <c r="Q342" s="8"/>
      <c r="R342" s="8"/>
      <c r="S342" s="8"/>
    </row>
    <row r="343" spans="6:36" x14ac:dyDescent="0.2">
      <c r="F343" s="11" t="s">
        <v>159</v>
      </c>
      <c r="G343" s="11"/>
      <c r="H343" s="11"/>
      <c r="I343" s="11"/>
      <c r="J343" s="11"/>
      <c r="L343" s="12" t="s">
        <v>160</v>
      </c>
      <c r="M343" s="12"/>
      <c r="N343" s="12"/>
      <c r="O343" s="12"/>
      <c r="P343" s="12"/>
      <c r="Q343" s="12"/>
      <c r="R343" s="12"/>
      <c r="S343" s="12"/>
      <c r="T343" s="12"/>
    </row>
    <row r="344" spans="6:36" x14ac:dyDescent="0.2">
      <c r="V344" s="4">
        <v>111</v>
      </c>
      <c r="X344" s="9" t="s">
        <v>157</v>
      </c>
      <c r="Y344" s="9"/>
      <c r="Z344" s="9"/>
      <c r="AA344" s="9"/>
    </row>
    <row r="345" spans="6:36" ht="11.25" customHeight="1" x14ac:dyDescent="0.2"/>
    <row r="346" spans="6:36" x14ac:dyDescent="0.2">
      <c r="V346" s="4">
        <v>111</v>
      </c>
      <c r="X346" s="9" t="s">
        <v>157</v>
      </c>
      <c r="Y346" s="9"/>
      <c r="Z346" s="9"/>
      <c r="AA346" s="9"/>
    </row>
    <row r="347" spans="6:36" ht="11.25" customHeight="1" x14ac:dyDescent="0.2"/>
    <row r="348" spans="6:36" x14ac:dyDescent="0.2">
      <c r="V348" s="4">
        <v>111</v>
      </c>
      <c r="X348" s="9" t="s">
        <v>157</v>
      </c>
      <c r="Y348" s="9"/>
      <c r="Z348" s="9"/>
      <c r="AA348" s="9"/>
    </row>
    <row r="349" spans="6:36" ht="11.25" customHeight="1" x14ac:dyDescent="0.2"/>
    <row r="350" spans="6:36" x14ac:dyDescent="0.2">
      <c r="F350" s="8" t="s">
        <v>163</v>
      </c>
      <c r="G350" s="8"/>
      <c r="H350" s="8"/>
      <c r="I350" s="8"/>
      <c r="J350" s="8"/>
      <c r="K350" s="8"/>
      <c r="L350" s="8"/>
      <c r="M350" s="8"/>
      <c r="N350" s="8"/>
      <c r="O350" s="8"/>
      <c r="P350" s="8"/>
      <c r="Q350" s="8"/>
      <c r="R350" s="8"/>
      <c r="S350" s="8"/>
      <c r="V350" s="4">
        <v>113</v>
      </c>
      <c r="X350" s="9" t="s">
        <v>83</v>
      </c>
      <c r="Y350" s="9"/>
      <c r="Z350" s="9"/>
      <c r="AA350" s="9"/>
      <c r="AF350" s="10" t="s">
        <v>164</v>
      </c>
      <c r="AG350" s="10"/>
      <c r="AH350" s="10"/>
      <c r="AI350" s="10"/>
      <c r="AJ350" s="10"/>
    </row>
    <row r="351" spans="6:36" ht="11.25" customHeight="1" x14ac:dyDescent="0.2">
      <c r="F351" s="8"/>
      <c r="G351" s="8"/>
      <c r="H351" s="8"/>
      <c r="I351" s="8"/>
      <c r="J351" s="8"/>
      <c r="K351" s="8"/>
      <c r="L351" s="8"/>
      <c r="M351" s="8"/>
      <c r="N351" s="8"/>
      <c r="O351" s="8"/>
      <c r="P351" s="8"/>
      <c r="Q351" s="8"/>
      <c r="R351" s="8"/>
      <c r="S351" s="8"/>
    </row>
    <row r="352" spans="6:36" x14ac:dyDescent="0.2">
      <c r="F352" s="11" t="s">
        <v>100</v>
      </c>
      <c r="G352" s="11"/>
      <c r="H352" s="11"/>
      <c r="I352" s="11"/>
      <c r="J352" s="11"/>
      <c r="L352" s="12" t="s">
        <v>101</v>
      </c>
      <c r="M352" s="12"/>
      <c r="N352" s="12"/>
      <c r="O352" s="12"/>
      <c r="P352" s="12"/>
      <c r="Q352" s="12"/>
      <c r="R352" s="12"/>
      <c r="S352" s="12"/>
      <c r="T352" s="12"/>
    </row>
    <row r="353" spans="2:37" x14ac:dyDescent="0.2">
      <c r="F353" s="8" t="s">
        <v>163</v>
      </c>
      <c r="G353" s="8"/>
      <c r="H353" s="8"/>
      <c r="I353" s="8"/>
      <c r="J353" s="8"/>
      <c r="K353" s="8"/>
      <c r="L353" s="8"/>
      <c r="M353" s="8"/>
      <c r="N353" s="8"/>
      <c r="O353" s="8"/>
      <c r="P353" s="8"/>
      <c r="Q353" s="8"/>
      <c r="R353" s="8"/>
      <c r="S353" s="8"/>
      <c r="V353" s="4">
        <v>113</v>
      </c>
      <c r="X353" s="9" t="s">
        <v>83</v>
      </c>
      <c r="Y353" s="9"/>
      <c r="Z353" s="9"/>
      <c r="AA353" s="9"/>
      <c r="AF353" s="10" t="s">
        <v>165</v>
      </c>
      <c r="AG353" s="10"/>
      <c r="AH353" s="10"/>
      <c r="AI353" s="10"/>
      <c r="AJ353" s="10"/>
    </row>
    <row r="354" spans="2:37" ht="11.25" customHeight="1" x14ac:dyDescent="0.2">
      <c r="F354" s="8"/>
      <c r="G354" s="8"/>
      <c r="H354" s="8"/>
      <c r="I354" s="8"/>
      <c r="J354" s="8"/>
      <c r="K354" s="8"/>
      <c r="L354" s="8"/>
      <c r="M354" s="8"/>
      <c r="N354" s="8"/>
      <c r="O354" s="8"/>
      <c r="P354" s="8"/>
      <c r="Q354" s="8"/>
      <c r="R354" s="8"/>
      <c r="S354" s="8"/>
    </row>
    <row r="355" spans="2:37" x14ac:dyDescent="0.2">
      <c r="F355" s="11" t="s">
        <v>100</v>
      </c>
      <c r="G355" s="11"/>
      <c r="H355" s="11"/>
      <c r="I355" s="11"/>
      <c r="J355" s="11"/>
      <c r="L355" s="12" t="s">
        <v>101</v>
      </c>
      <c r="M355" s="12"/>
      <c r="N355" s="12"/>
      <c r="O355" s="12"/>
      <c r="P355" s="12"/>
      <c r="Q355" s="12"/>
      <c r="R355" s="12"/>
      <c r="S355" s="12"/>
      <c r="T355" s="12"/>
    </row>
    <row r="356" spans="2:37" x14ac:dyDescent="0.2">
      <c r="F356" s="8" t="s">
        <v>163</v>
      </c>
      <c r="G356" s="8"/>
      <c r="H356" s="8"/>
      <c r="I356" s="8"/>
      <c r="J356" s="8"/>
      <c r="K356" s="8"/>
      <c r="L356" s="8"/>
      <c r="M356" s="8"/>
      <c r="N356" s="8"/>
      <c r="O356" s="8"/>
      <c r="P356" s="8"/>
      <c r="Q356" s="8"/>
      <c r="R356" s="8"/>
      <c r="S356" s="8"/>
      <c r="V356" s="4">
        <v>113</v>
      </c>
      <c r="X356" s="9" t="s">
        <v>83</v>
      </c>
      <c r="Y356" s="9"/>
      <c r="Z356" s="9"/>
      <c r="AA356" s="9"/>
      <c r="AF356" s="10" t="s">
        <v>166</v>
      </c>
      <c r="AG356" s="10"/>
      <c r="AH356" s="10"/>
      <c r="AI356" s="10"/>
      <c r="AJ356" s="10"/>
    </row>
    <row r="357" spans="2:37" ht="11.25" customHeight="1" x14ac:dyDescent="0.2">
      <c r="F357" s="8"/>
      <c r="G357" s="8"/>
      <c r="H357" s="8"/>
      <c r="I357" s="8"/>
      <c r="J357" s="8"/>
      <c r="K357" s="8"/>
      <c r="L357" s="8"/>
      <c r="M357" s="8"/>
      <c r="N357" s="8"/>
      <c r="O357" s="8"/>
      <c r="P357" s="8"/>
      <c r="Q357" s="8"/>
      <c r="R357" s="8"/>
      <c r="S357" s="8"/>
    </row>
    <row r="358" spans="2:37" x14ac:dyDescent="0.2">
      <c r="F358" s="11" t="s">
        <v>100</v>
      </c>
      <c r="G358" s="11"/>
      <c r="H358" s="11"/>
      <c r="I358" s="11"/>
      <c r="J358" s="11"/>
      <c r="L358" s="12" t="s">
        <v>101</v>
      </c>
      <c r="M358" s="12"/>
      <c r="N358" s="12"/>
      <c r="O358" s="12"/>
      <c r="P358" s="12"/>
      <c r="Q358" s="12"/>
      <c r="R358" s="12"/>
      <c r="S358" s="12"/>
      <c r="T358" s="12"/>
    </row>
    <row r="359" spans="2:37" ht="14.25" customHeight="1" x14ac:dyDescent="0.2">
      <c r="B359" s="13" t="s">
        <v>12</v>
      </c>
      <c r="C359" s="13"/>
      <c r="D359" s="13"/>
      <c r="J359" s="14" t="s">
        <v>13</v>
      </c>
      <c r="K359" s="14"/>
      <c r="L359" s="14"/>
      <c r="M359" s="14"/>
      <c r="N359" s="14"/>
      <c r="O359" s="14"/>
      <c r="P359" s="14"/>
      <c r="Q359" s="14"/>
      <c r="R359" s="14"/>
      <c r="S359" s="14"/>
      <c r="T359" s="14"/>
      <c r="U359" s="14"/>
      <c r="V359" s="14"/>
      <c r="W359" s="14"/>
      <c r="X359" s="14"/>
      <c r="Y359" s="14"/>
      <c r="Z359" s="14"/>
      <c r="AA359" s="14"/>
      <c r="AB359" s="14"/>
      <c r="AC359" s="14"/>
      <c r="AD359" s="14"/>
      <c r="AE359" s="14"/>
      <c r="AF359" s="14"/>
      <c r="AG359" s="14"/>
      <c r="AH359" s="14"/>
      <c r="AI359" s="14"/>
      <c r="AJ359" s="14"/>
      <c r="AK359" s="14"/>
    </row>
    <row r="360" spans="2:37" ht="6" customHeight="1" x14ac:dyDescent="0.2"/>
    <row r="361" spans="2:37" x14ac:dyDescent="0.2">
      <c r="C361" s="5" t="s">
        <v>14</v>
      </c>
      <c r="D361" s="5"/>
      <c r="E361" s="5"/>
      <c r="F361" s="5"/>
      <c r="G361" s="5"/>
      <c r="H361" s="5"/>
      <c r="J361" s="15" t="s">
        <v>155</v>
      </c>
      <c r="K361" s="15"/>
      <c r="L361" s="15"/>
      <c r="M361" s="15"/>
      <c r="N361" s="15"/>
      <c r="O361" s="15"/>
      <c r="P361" s="15"/>
      <c r="Q361" s="15"/>
      <c r="R361" s="15"/>
      <c r="S361" s="15"/>
      <c r="T361" s="15"/>
      <c r="U361" s="15"/>
      <c r="V361" s="15"/>
      <c r="W361" s="15"/>
      <c r="X361" s="15"/>
      <c r="Y361" s="15"/>
      <c r="Z361" s="15"/>
      <c r="AA361" s="15"/>
      <c r="AB361" s="15"/>
      <c r="AC361" s="15"/>
      <c r="AD361" s="15"/>
      <c r="AE361" s="15"/>
      <c r="AF361" s="15"/>
      <c r="AG361" s="15"/>
      <c r="AH361" s="15"/>
      <c r="AI361" s="15"/>
      <c r="AJ361" s="15"/>
      <c r="AK361" s="15"/>
    </row>
    <row r="362" spans="2:37" ht="6.75" customHeight="1" x14ac:dyDescent="0.2">
      <c r="B362" s="16" t="s">
        <v>16</v>
      </c>
      <c r="C362" s="16"/>
      <c r="D362" s="16"/>
      <c r="E362" s="16"/>
      <c r="AD362" s="16" t="s">
        <v>17</v>
      </c>
      <c r="AE362" s="16"/>
      <c r="AF362" s="16"/>
      <c r="AG362" s="16"/>
      <c r="AH362" s="16"/>
      <c r="AI362" s="16"/>
      <c r="AJ362" s="16"/>
    </row>
    <row r="363" spans="2:37" ht="6" customHeight="1" x14ac:dyDescent="0.2">
      <c r="B363" s="16"/>
      <c r="C363" s="16"/>
      <c r="D363" s="16"/>
      <c r="E363" s="16"/>
      <c r="H363" s="17" t="s">
        <v>18</v>
      </c>
      <c r="I363" s="17"/>
      <c r="J363" s="17"/>
      <c r="K363" s="17"/>
      <c r="L363" s="17"/>
      <c r="M363" s="17"/>
      <c r="N363" s="17"/>
      <c r="O363" s="17"/>
      <c r="P363" s="17"/>
      <c r="Q363" s="17"/>
      <c r="R363" s="17"/>
      <c r="U363" s="17" t="s">
        <v>19</v>
      </c>
      <c r="V363" s="17"/>
      <c r="W363" s="17"/>
      <c r="X363" s="17"/>
      <c r="Y363" s="17"/>
      <c r="Z363" s="17"/>
      <c r="AD363" s="16"/>
      <c r="AE363" s="16"/>
      <c r="AF363" s="16"/>
      <c r="AG363" s="16"/>
      <c r="AH363" s="16"/>
      <c r="AI363" s="16"/>
      <c r="AJ363" s="16"/>
    </row>
    <row r="364" spans="2:37" ht="7.5" customHeight="1" x14ac:dyDescent="0.2">
      <c r="B364" s="16"/>
      <c r="C364" s="16"/>
      <c r="D364" s="16"/>
      <c r="E364" s="16"/>
      <c r="H364" s="17"/>
      <c r="I364" s="17"/>
      <c r="J364" s="17"/>
      <c r="K364" s="17"/>
      <c r="L364" s="17"/>
      <c r="M364" s="17"/>
      <c r="N364" s="17"/>
      <c r="O364" s="17"/>
      <c r="P364" s="17"/>
      <c r="Q364" s="17"/>
      <c r="R364" s="17"/>
      <c r="U364" s="17"/>
      <c r="V364" s="17"/>
      <c r="W364" s="17"/>
      <c r="X364" s="17"/>
      <c r="Y364" s="17"/>
      <c r="Z364" s="17"/>
      <c r="AD364" s="16"/>
      <c r="AE364" s="16"/>
      <c r="AF364" s="16"/>
      <c r="AG364" s="16"/>
      <c r="AH364" s="16"/>
      <c r="AI364" s="16"/>
      <c r="AJ364" s="16"/>
    </row>
    <row r="365" spans="2:37" ht="6.75" customHeight="1" x14ac:dyDescent="0.2">
      <c r="B365" s="16"/>
      <c r="C365" s="16"/>
      <c r="D365" s="16"/>
      <c r="E365" s="16"/>
      <c r="AD365" s="16"/>
      <c r="AE365" s="16"/>
      <c r="AF365" s="16"/>
      <c r="AG365" s="16"/>
      <c r="AH365" s="16"/>
      <c r="AI365" s="16"/>
      <c r="AJ365" s="16"/>
    </row>
    <row r="366" spans="2:37" x14ac:dyDescent="0.2">
      <c r="F366" s="8" t="s">
        <v>163</v>
      </c>
      <c r="G366" s="8"/>
      <c r="H366" s="8"/>
      <c r="I366" s="8"/>
      <c r="J366" s="8"/>
      <c r="K366" s="8"/>
      <c r="L366" s="8"/>
      <c r="M366" s="8"/>
      <c r="N366" s="8"/>
      <c r="O366" s="8"/>
      <c r="P366" s="8"/>
      <c r="Q366" s="8"/>
      <c r="R366" s="8"/>
      <c r="S366" s="8"/>
      <c r="V366" s="4">
        <v>113</v>
      </c>
      <c r="X366" s="9" t="s">
        <v>83</v>
      </c>
      <c r="Y366" s="9"/>
      <c r="Z366" s="9"/>
      <c r="AA366" s="9"/>
      <c r="AF366" s="10" t="s">
        <v>167</v>
      </c>
      <c r="AG366" s="10"/>
      <c r="AH366" s="10"/>
      <c r="AI366" s="10"/>
      <c r="AJ366" s="10"/>
    </row>
    <row r="367" spans="2:37" ht="11.25" customHeight="1" x14ac:dyDescent="0.2">
      <c r="F367" s="8"/>
      <c r="G367" s="8"/>
      <c r="H367" s="8"/>
      <c r="I367" s="8"/>
      <c r="J367" s="8"/>
      <c r="K367" s="8"/>
      <c r="L367" s="8"/>
      <c r="M367" s="8"/>
      <c r="N367" s="8"/>
      <c r="O367" s="8"/>
      <c r="P367" s="8"/>
      <c r="Q367" s="8"/>
      <c r="R367" s="8"/>
      <c r="S367" s="8"/>
    </row>
    <row r="368" spans="2:37" x14ac:dyDescent="0.2">
      <c r="F368" s="11" t="s">
        <v>100</v>
      </c>
      <c r="G368" s="11"/>
      <c r="H368" s="11"/>
      <c r="I368" s="11"/>
      <c r="J368" s="11"/>
      <c r="L368" s="12" t="s">
        <v>101</v>
      </c>
      <c r="M368" s="12"/>
      <c r="N368" s="12"/>
      <c r="O368" s="12"/>
      <c r="P368" s="12"/>
      <c r="Q368" s="12"/>
      <c r="R368" s="12"/>
      <c r="S368" s="12"/>
      <c r="T368" s="12"/>
    </row>
    <row r="369" spans="2:37" x14ac:dyDescent="0.2">
      <c r="F369" s="8" t="s">
        <v>163</v>
      </c>
      <c r="G369" s="8"/>
      <c r="H369" s="8"/>
      <c r="I369" s="8"/>
      <c r="J369" s="8"/>
      <c r="K369" s="8"/>
      <c r="L369" s="8"/>
      <c r="M369" s="8"/>
      <c r="N369" s="8"/>
      <c r="O369" s="8"/>
      <c r="P369" s="8"/>
      <c r="Q369" s="8"/>
      <c r="R369" s="8"/>
      <c r="S369" s="8"/>
      <c r="V369" s="4">
        <v>113</v>
      </c>
      <c r="X369" s="9" t="s">
        <v>83</v>
      </c>
      <c r="Y369" s="9"/>
      <c r="Z369" s="9"/>
      <c r="AA369" s="9"/>
      <c r="AF369" s="10" t="s">
        <v>168</v>
      </c>
      <c r="AG369" s="10"/>
      <c r="AH369" s="10"/>
      <c r="AI369" s="10"/>
      <c r="AJ369" s="10"/>
    </row>
    <row r="370" spans="2:37" ht="11.25" customHeight="1" x14ac:dyDescent="0.2">
      <c r="F370" s="8"/>
      <c r="G370" s="8"/>
      <c r="H370" s="8"/>
      <c r="I370" s="8"/>
      <c r="J370" s="8"/>
      <c r="K370" s="8"/>
      <c r="L370" s="8"/>
      <c r="M370" s="8"/>
      <c r="N370" s="8"/>
      <c r="O370" s="8"/>
      <c r="P370" s="8"/>
      <c r="Q370" s="8"/>
      <c r="R370" s="8"/>
      <c r="S370" s="8"/>
    </row>
    <row r="371" spans="2:37" x14ac:dyDescent="0.2">
      <c r="F371" s="11" t="s">
        <v>100</v>
      </c>
      <c r="G371" s="11"/>
      <c r="H371" s="11"/>
      <c r="I371" s="11"/>
      <c r="J371" s="11"/>
      <c r="L371" s="12" t="s">
        <v>101</v>
      </c>
      <c r="M371" s="12"/>
      <c r="N371" s="12"/>
      <c r="O371" s="12"/>
      <c r="P371" s="12"/>
      <c r="Q371" s="12"/>
      <c r="R371" s="12"/>
      <c r="S371" s="12"/>
      <c r="T371" s="12"/>
    </row>
    <row r="372" spans="2:37" x14ac:dyDescent="0.2">
      <c r="F372" s="8" t="s">
        <v>163</v>
      </c>
      <c r="G372" s="8"/>
      <c r="H372" s="8"/>
      <c r="I372" s="8"/>
      <c r="J372" s="8"/>
      <c r="K372" s="8"/>
      <c r="L372" s="8"/>
      <c r="M372" s="8"/>
      <c r="N372" s="8"/>
      <c r="O372" s="8"/>
      <c r="P372" s="8"/>
      <c r="Q372" s="8"/>
      <c r="R372" s="8"/>
      <c r="S372" s="8"/>
      <c r="V372" s="4">
        <v>113</v>
      </c>
      <c r="X372" s="9" t="s">
        <v>83</v>
      </c>
      <c r="Y372" s="9"/>
      <c r="Z372" s="9"/>
      <c r="AA372" s="9"/>
      <c r="AF372" s="10" t="s">
        <v>169</v>
      </c>
      <c r="AG372" s="10"/>
      <c r="AH372" s="10"/>
      <c r="AI372" s="10"/>
      <c r="AJ372" s="10"/>
    </row>
    <row r="373" spans="2:37" ht="11.25" customHeight="1" x14ac:dyDescent="0.2">
      <c r="F373" s="8"/>
      <c r="G373" s="8"/>
      <c r="H373" s="8"/>
      <c r="I373" s="8"/>
      <c r="J373" s="8"/>
      <c r="K373" s="8"/>
      <c r="L373" s="8"/>
      <c r="M373" s="8"/>
      <c r="N373" s="8"/>
      <c r="O373" s="8"/>
      <c r="P373" s="8"/>
      <c r="Q373" s="8"/>
      <c r="R373" s="8"/>
      <c r="S373" s="8"/>
    </row>
    <row r="374" spans="2:37" x14ac:dyDescent="0.2">
      <c r="F374" s="11" t="s">
        <v>100</v>
      </c>
      <c r="G374" s="11"/>
      <c r="H374" s="11"/>
      <c r="I374" s="11"/>
      <c r="J374" s="11"/>
      <c r="L374" s="12" t="s">
        <v>101</v>
      </c>
      <c r="M374" s="12"/>
      <c r="N374" s="12"/>
      <c r="O374" s="12"/>
      <c r="P374" s="12"/>
      <c r="Q374" s="12"/>
      <c r="R374" s="12"/>
      <c r="S374" s="12"/>
      <c r="T374" s="12"/>
    </row>
    <row r="375" spans="2:37" x14ac:dyDescent="0.2">
      <c r="F375" s="8" t="s">
        <v>163</v>
      </c>
      <c r="G375" s="8"/>
      <c r="H375" s="8"/>
      <c r="I375" s="8"/>
      <c r="J375" s="8"/>
      <c r="K375" s="8"/>
      <c r="L375" s="8"/>
      <c r="M375" s="8"/>
      <c r="N375" s="8"/>
      <c r="O375" s="8"/>
      <c r="P375" s="8"/>
      <c r="Q375" s="8"/>
      <c r="R375" s="8"/>
      <c r="S375" s="8"/>
      <c r="V375" s="4">
        <v>113</v>
      </c>
      <c r="X375" s="9" t="s">
        <v>83</v>
      </c>
      <c r="Y375" s="9"/>
      <c r="Z375" s="9"/>
      <c r="AA375" s="9"/>
      <c r="AF375" s="10" t="s">
        <v>170</v>
      </c>
      <c r="AG375" s="10"/>
      <c r="AH375" s="10"/>
      <c r="AI375" s="10"/>
      <c r="AJ375" s="10"/>
    </row>
    <row r="376" spans="2:37" ht="11.25" customHeight="1" x14ac:dyDescent="0.2">
      <c r="F376" s="8"/>
      <c r="G376" s="8"/>
      <c r="H376" s="8"/>
      <c r="I376" s="8"/>
      <c r="J376" s="8"/>
      <c r="K376" s="8"/>
      <c r="L376" s="8"/>
      <c r="M376" s="8"/>
      <c r="N376" s="8"/>
      <c r="O376" s="8"/>
      <c r="P376" s="8"/>
      <c r="Q376" s="8"/>
      <c r="R376" s="8"/>
      <c r="S376" s="8"/>
    </row>
    <row r="377" spans="2:37" x14ac:dyDescent="0.2">
      <c r="F377" s="11" t="s">
        <v>100</v>
      </c>
      <c r="G377" s="11"/>
      <c r="H377" s="11"/>
      <c r="I377" s="11"/>
      <c r="J377" s="11"/>
      <c r="L377" s="12" t="s">
        <v>101</v>
      </c>
      <c r="M377" s="12"/>
      <c r="N377" s="12"/>
      <c r="O377" s="12"/>
      <c r="P377" s="12"/>
      <c r="Q377" s="12"/>
      <c r="R377" s="12"/>
      <c r="S377" s="12"/>
      <c r="T377" s="12"/>
    </row>
    <row r="378" spans="2:37" ht="11.25" customHeight="1" x14ac:dyDescent="0.2"/>
    <row r="379" spans="2:37" x14ac:dyDescent="0.2">
      <c r="D379" s="5" t="s">
        <v>30</v>
      </c>
      <c r="E379" s="5"/>
      <c r="F379" s="5"/>
      <c r="G379" s="5"/>
      <c r="H379" s="5"/>
      <c r="I379" s="5"/>
      <c r="J379" s="5"/>
      <c r="K379" s="5"/>
      <c r="L379" s="5"/>
      <c r="M379" s="5"/>
      <c r="N379" s="5"/>
      <c r="AC379" s="6">
        <v>553.53</v>
      </c>
      <c r="AD379" s="6"/>
      <c r="AE379" s="6"/>
      <c r="AF379" s="6"/>
      <c r="AG379" s="6"/>
      <c r="AH379" s="6"/>
      <c r="AI379" s="6"/>
      <c r="AJ379" s="6"/>
      <c r="AK379" s="6"/>
    </row>
    <row r="380" spans="2:37" ht="21" customHeight="1" x14ac:dyDescent="0.2"/>
    <row r="381" spans="2:37" ht="30" customHeight="1" x14ac:dyDescent="0.2"/>
    <row r="382" spans="2:37" ht="6.75" customHeight="1" x14ac:dyDescent="0.2">
      <c r="B382" s="5" t="s">
        <v>171</v>
      </c>
      <c r="C382" s="5"/>
      <c r="D382" s="5"/>
      <c r="E382" s="5"/>
      <c r="F382" s="5"/>
      <c r="G382" s="5"/>
      <c r="H382" s="5"/>
      <c r="I382" s="5"/>
      <c r="J382" s="5"/>
      <c r="K382" s="5"/>
      <c r="L382" s="5"/>
      <c r="M382" s="5"/>
    </row>
    <row r="383" spans="2:37" ht="6" customHeight="1" x14ac:dyDescent="0.2">
      <c r="B383" s="5"/>
      <c r="C383" s="5"/>
      <c r="D383" s="5"/>
      <c r="E383" s="5"/>
      <c r="F383" s="5"/>
      <c r="G383" s="5"/>
      <c r="H383" s="5"/>
      <c r="I383" s="5"/>
      <c r="J383" s="5"/>
      <c r="K383" s="5"/>
      <c r="L383" s="5"/>
      <c r="M383" s="5"/>
      <c r="AC383" s="6">
        <v>56995.19</v>
      </c>
      <c r="AD383" s="6"/>
      <c r="AE383" s="6"/>
      <c r="AF383" s="6"/>
      <c r="AG383" s="6"/>
      <c r="AH383" s="6"/>
      <c r="AI383" s="6"/>
      <c r="AJ383" s="6"/>
      <c r="AK383" s="6"/>
    </row>
    <row r="384" spans="2:37" ht="9" customHeight="1" x14ac:dyDescent="0.2">
      <c r="AC384" s="6"/>
      <c r="AD384" s="6"/>
      <c r="AE384" s="6"/>
      <c r="AF384" s="6"/>
      <c r="AG384" s="6"/>
      <c r="AH384" s="6"/>
      <c r="AI384" s="6"/>
      <c r="AJ384" s="6"/>
      <c r="AK384" s="6"/>
    </row>
    <row r="385" spans="17:24" ht="180.75" customHeight="1" x14ac:dyDescent="0.2"/>
    <row r="386" spans="17:24" ht="15.75" customHeight="1" x14ac:dyDescent="0.2">
      <c r="Q386" s="7" t="s">
        <v>172</v>
      </c>
      <c r="R386" s="7"/>
      <c r="S386" s="7"/>
      <c r="T386" s="7"/>
      <c r="U386" s="7"/>
      <c r="V386" s="7"/>
      <c r="W386" s="7"/>
      <c r="X386" s="7"/>
    </row>
  </sheetData>
  <mergeCells count="461">
    <mergeCell ref="G2:V9"/>
    <mergeCell ref="Z3:AC3"/>
    <mergeCell ref="AE3:AF3"/>
    <mergeCell ref="Z4:AC5"/>
    <mergeCell ref="AE4:AJ5"/>
    <mergeCell ref="Z6:AC7"/>
    <mergeCell ref="AE6:AJ7"/>
    <mergeCell ref="Z8:AC8"/>
    <mergeCell ref="AE8:AJ8"/>
    <mergeCell ref="C16:H16"/>
    <mergeCell ref="J16:AK16"/>
    <mergeCell ref="B17:E20"/>
    <mergeCell ref="AD17:AJ20"/>
    <mergeCell ref="H18:R19"/>
    <mergeCell ref="U18:Z19"/>
    <mergeCell ref="B11:D11"/>
    <mergeCell ref="H11:O11"/>
    <mergeCell ref="B12:D12"/>
    <mergeCell ref="H12:L12"/>
    <mergeCell ref="N12:Q12"/>
    <mergeCell ref="B14:D14"/>
    <mergeCell ref="J14:AK14"/>
    <mergeCell ref="F28:J28"/>
    <mergeCell ref="L28:T28"/>
    <mergeCell ref="X29:AA29"/>
    <mergeCell ref="X31:AA31"/>
    <mergeCell ref="F33:S36"/>
    <mergeCell ref="X33:AA33"/>
    <mergeCell ref="F21:S23"/>
    <mergeCell ref="X21:AA21"/>
    <mergeCell ref="AF21:AJ21"/>
    <mergeCell ref="F24:J24"/>
    <mergeCell ref="L24:T24"/>
    <mergeCell ref="F25:S27"/>
    <mergeCell ref="X25:AA25"/>
    <mergeCell ref="AF25:AJ25"/>
    <mergeCell ref="C45:H45"/>
    <mergeCell ref="J45:AK45"/>
    <mergeCell ref="B46:E49"/>
    <mergeCell ref="AD46:AJ49"/>
    <mergeCell ref="H47:R48"/>
    <mergeCell ref="U47:Z48"/>
    <mergeCell ref="AF33:AJ33"/>
    <mergeCell ref="F37:J37"/>
    <mergeCell ref="L37:T37"/>
    <mergeCell ref="X38:AA38"/>
    <mergeCell ref="D41:N41"/>
    <mergeCell ref="AC41:AK41"/>
    <mergeCell ref="B54:D54"/>
    <mergeCell ref="F54:S55"/>
    <mergeCell ref="X54:AA54"/>
    <mergeCell ref="AF54:AJ54"/>
    <mergeCell ref="F56:J56"/>
    <mergeCell ref="L56:T56"/>
    <mergeCell ref="B50:D50"/>
    <mergeCell ref="F50:S52"/>
    <mergeCell ref="X50:AA51"/>
    <mergeCell ref="AF50:AJ50"/>
    <mergeCell ref="F53:J53"/>
    <mergeCell ref="L53:T53"/>
    <mergeCell ref="B64:D64"/>
    <mergeCell ref="F64:S65"/>
    <mergeCell ref="X64:AA64"/>
    <mergeCell ref="AF64:AJ64"/>
    <mergeCell ref="F66:J66"/>
    <mergeCell ref="L66:T66"/>
    <mergeCell ref="B57:D57"/>
    <mergeCell ref="J57:AK57"/>
    <mergeCell ref="C59:H59"/>
    <mergeCell ref="J59:AK59"/>
    <mergeCell ref="B60:E63"/>
    <mergeCell ref="AD60:AJ63"/>
    <mergeCell ref="H61:R62"/>
    <mergeCell ref="U61:Z62"/>
    <mergeCell ref="F74:J74"/>
    <mergeCell ref="L74:T74"/>
    <mergeCell ref="B75:D75"/>
    <mergeCell ref="F75:S77"/>
    <mergeCell ref="X75:AA75"/>
    <mergeCell ref="AF75:AJ75"/>
    <mergeCell ref="X67:AA67"/>
    <mergeCell ref="X69:AA69"/>
    <mergeCell ref="B71:D71"/>
    <mergeCell ref="F71:S73"/>
    <mergeCell ref="X71:AA72"/>
    <mergeCell ref="AF71:AJ71"/>
    <mergeCell ref="AF85:AJ85"/>
    <mergeCell ref="F87:J87"/>
    <mergeCell ref="L87:T87"/>
    <mergeCell ref="B88:D88"/>
    <mergeCell ref="F88:S89"/>
    <mergeCell ref="X88:AA88"/>
    <mergeCell ref="AF88:AJ88"/>
    <mergeCell ref="F78:J78"/>
    <mergeCell ref="L78:T78"/>
    <mergeCell ref="X79:AA79"/>
    <mergeCell ref="X81:AA81"/>
    <mergeCell ref="X83:AA83"/>
    <mergeCell ref="B85:D85"/>
    <mergeCell ref="F85:S86"/>
    <mergeCell ref="X85:AA85"/>
    <mergeCell ref="F94:J94"/>
    <mergeCell ref="L94:T94"/>
    <mergeCell ref="B96:E99"/>
    <mergeCell ref="AD96:AJ99"/>
    <mergeCell ref="H97:R98"/>
    <mergeCell ref="U97:Z98"/>
    <mergeCell ref="F90:J90"/>
    <mergeCell ref="L90:T90"/>
    <mergeCell ref="B91:D91"/>
    <mergeCell ref="F91:S93"/>
    <mergeCell ref="X91:AA92"/>
    <mergeCell ref="AF91:AJ91"/>
    <mergeCell ref="B105:E108"/>
    <mergeCell ref="AD105:AJ108"/>
    <mergeCell ref="H106:R107"/>
    <mergeCell ref="U106:Z107"/>
    <mergeCell ref="F109:J109"/>
    <mergeCell ref="L109:T110"/>
    <mergeCell ref="F100:S101"/>
    <mergeCell ref="X100:AA100"/>
    <mergeCell ref="AF100:AJ100"/>
    <mergeCell ref="B102:D102"/>
    <mergeCell ref="J102:AK102"/>
    <mergeCell ref="C104:H104"/>
    <mergeCell ref="J104:AK104"/>
    <mergeCell ref="F117:J117"/>
    <mergeCell ref="L117:T118"/>
    <mergeCell ref="F119:S120"/>
    <mergeCell ref="X119:AA119"/>
    <mergeCell ref="AF119:AJ119"/>
    <mergeCell ref="F121:J121"/>
    <mergeCell ref="L121:T122"/>
    <mergeCell ref="F111:S112"/>
    <mergeCell ref="X111:AA111"/>
    <mergeCell ref="AF111:AJ111"/>
    <mergeCell ref="F113:J113"/>
    <mergeCell ref="L113:T114"/>
    <mergeCell ref="F115:S116"/>
    <mergeCell ref="X115:AA115"/>
    <mergeCell ref="AF115:AJ115"/>
    <mergeCell ref="F129:J129"/>
    <mergeCell ref="L129:T130"/>
    <mergeCell ref="F131:S133"/>
    <mergeCell ref="X131:AA131"/>
    <mergeCell ref="AF131:AJ131"/>
    <mergeCell ref="F134:J134"/>
    <mergeCell ref="L134:T134"/>
    <mergeCell ref="F123:S124"/>
    <mergeCell ref="X123:AA123"/>
    <mergeCell ref="AF123:AJ123"/>
    <mergeCell ref="F125:J125"/>
    <mergeCell ref="L125:T126"/>
    <mergeCell ref="F127:S128"/>
    <mergeCell ref="X127:AA127"/>
    <mergeCell ref="AF127:AJ127"/>
    <mergeCell ref="F142:J142"/>
    <mergeCell ref="L142:T142"/>
    <mergeCell ref="F143:S145"/>
    <mergeCell ref="X143:AA143"/>
    <mergeCell ref="AF143:AJ143"/>
    <mergeCell ref="B146:D146"/>
    <mergeCell ref="J146:AK146"/>
    <mergeCell ref="F135:S137"/>
    <mergeCell ref="X135:AA135"/>
    <mergeCell ref="AF135:AJ135"/>
    <mergeCell ref="F138:J138"/>
    <mergeCell ref="L138:T138"/>
    <mergeCell ref="F139:S141"/>
    <mergeCell ref="X139:AA139"/>
    <mergeCell ref="AF139:AJ139"/>
    <mergeCell ref="F153:J153"/>
    <mergeCell ref="L153:T153"/>
    <mergeCell ref="X154:AA154"/>
    <mergeCell ref="F156:S157"/>
    <mergeCell ref="X156:AA156"/>
    <mergeCell ref="AF156:AJ156"/>
    <mergeCell ref="C148:H148"/>
    <mergeCell ref="J148:AK148"/>
    <mergeCell ref="B149:E152"/>
    <mergeCell ref="AD149:AJ152"/>
    <mergeCell ref="H150:R151"/>
    <mergeCell ref="U150:Z151"/>
    <mergeCell ref="F162:S163"/>
    <mergeCell ref="X162:AA162"/>
    <mergeCell ref="AF162:AJ162"/>
    <mergeCell ref="F164:J164"/>
    <mergeCell ref="L164:T164"/>
    <mergeCell ref="F165:S166"/>
    <mergeCell ref="X165:AA165"/>
    <mergeCell ref="AF165:AJ165"/>
    <mergeCell ref="F158:J158"/>
    <mergeCell ref="L158:T158"/>
    <mergeCell ref="F159:S160"/>
    <mergeCell ref="X159:AA159"/>
    <mergeCell ref="AF159:AJ159"/>
    <mergeCell ref="F161:J161"/>
    <mergeCell ref="L161:T161"/>
    <mergeCell ref="X172:AA172"/>
    <mergeCell ref="F174:S177"/>
    <mergeCell ref="X174:AA174"/>
    <mergeCell ref="AF174:AJ174"/>
    <mergeCell ref="F178:J178"/>
    <mergeCell ref="L178:T178"/>
    <mergeCell ref="F167:J167"/>
    <mergeCell ref="L167:T167"/>
    <mergeCell ref="F168:S170"/>
    <mergeCell ref="X168:AA168"/>
    <mergeCell ref="AF168:AJ168"/>
    <mergeCell ref="F171:J171"/>
    <mergeCell ref="L171:T171"/>
    <mergeCell ref="F186:S189"/>
    <mergeCell ref="X186:AA186"/>
    <mergeCell ref="AF186:AJ186"/>
    <mergeCell ref="B190:D190"/>
    <mergeCell ref="J190:AK190"/>
    <mergeCell ref="C192:H192"/>
    <mergeCell ref="J192:AK192"/>
    <mergeCell ref="X179:AA179"/>
    <mergeCell ref="F181:S184"/>
    <mergeCell ref="X181:AA181"/>
    <mergeCell ref="AF181:AJ181"/>
    <mergeCell ref="F185:J185"/>
    <mergeCell ref="L185:T185"/>
    <mergeCell ref="D199:N199"/>
    <mergeCell ref="AC199:AK199"/>
    <mergeCell ref="C203:H203"/>
    <mergeCell ref="J203:AK203"/>
    <mergeCell ref="B204:E207"/>
    <mergeCell ref="AD204:AJ207"/>
    <mergeCell ref="H205:R206"/>
    <mergeCell ref="U205:Z206"/>
    <mergeCell ref="B193:E196"/>
    <mergeCell ref="AD193:AJ196"/>
    <mergeCell ref="H194:R195"/>
    <mergeCell ref="U194:Z195"/>
    <mergeCell ref="F197:J197"/>
    <mergeCell ref="L197:T197"/>
    <mergeCell ref="X214:AA215"/>
    <mergeCell ref="X217:AA218"/>
    <mergeCell ref="D221:N221"/>
    <mergeCell ref="AC221:AK221"/>
    <mergeCell ref="C225:H225"/>
    <mergeCell ref="J225:AK225"/>
    <mergeCell ref="F208:S209"/>
    <mergeCell ref="X208:AA209"/>
    <mergeCell ref="AF208:AJ208"/>
    <mergeCell ref="F210:J210"/>
    <mergeCell ref="L210:T210"/>
    <mergeCell ref="X211:AA212"/>
    <mergeCell ref="F232:J232"/>
    <mergeCell ref="L232:T232"/>
    <mergeCell ref="B233:D233"/>
    <mergeCell ref="J233:AK233"/>
    <mergeCell ref="C235:H235"/>
    <mergeCell ref="J235:AK235"/>
    <mergeCell ref="B226:E229"/>
    <mergeCell ref="AD226:AJ229"/>
    <mergeCell ref="H227:R228"/>
    <mergeCell ref="U227:Z228"/>
    <mergeCell ref="F230:S231"/>
    <mergeCell ref="X230:AA231"/>
    <mergeCell ref="AF230:AJ230"/>
    <mergeCell ref="F242:J242"/>
    <mergeCell ref="L242:T242"/>
    <mergeCell ref="F243:S244"/>
    <mergeCell ref="X243:AA244"/>
    <mergeCell ref="AF243:AJ243"/>
    <mergeCell ref="F245:J245"/>
    <mergeCell ref="L245:T245"/>
    <mergeCell ref="B236:E239"/>
    <mergeCell ref="AD236:AJ239"/>
    <mergeCell ref="H237:R238"/>
    <mergeCell ref="U237:Z238"/>
    <mergeCell ref="F240:S241"/>
    <mergeCell ref="X240:AA241"/>
    <mergeCell ref="AF240:AJ240"/>
    <mergeCell ref="C254:H254"/>
    <mergeCell ref="J254:AK254"/>
    <mergeCell ref="B255:E258"/>
    <mergeCell ref="AD255:AJ258"/>
    <mergeCell ref="H256:R257"/>
    <mergeCell ref="U256:Z257"/>
    <mergeCell ref="F246:S247"/>
    <mergeCell ref="X246:AA247"/>
    <mergeCell ref="AF246:AJ246"/>
    <mergeCell ref="F248:J248"/>
    <mergeCell ref="L248:T248"/>
    <mergeCell ref="D250:N250"/>
    <mergeCell ref="AC250:AK250"/>
    <mergeCell ref="F264:J264"/>
    <mergeCell ref="L264:T264"/>
    <mergeCell ref="F265:S266"/>
    <mergeCell ref="X265:AA265"/>
    <mergeCell ref="AF265:AJ265"/>
    <mergeCell ref="F267:J267"/>
    <mergeCell ref="L267:T267"/>
    <mergeCell ref="F259:S260"/>
    <mergeCell ref="X259:AA259"/>
    <mergeCell ref="AF259:AJ259"/>
    <mergeCell ref="F261:J261"/>
    <mergeCell ref="L261:T261"/>
    <mergeCell ref="F262:S263"/>
    <mergeCell ref="X262:AA262"/>
    <mergeCell ref="AF262:AJ262"/>
    <mergeCell ref="F273:J273"/>
    <mergeCell ref="L273:T273"/>
    <mergeCell ref="F274:S275"/>
    <mergeCell ref="X274:AA274"/>
    <mergeCell ref="AF274:AJ274"/>
    <mergeCell ref="B276:D276"/>
    <mergeCell ref="J276:AK276"/>
    <mergeCell ref="F268:S269"/>
    <mergeCell ref="X268:AA268"/>
    <mergeCell ref="AF268:AJ268"/>
    <mergeCell ref="F270:J270"/>
    <mergeCell ref="L270:T270"/>
    <mergeCell ref="F271:S272"/>
    <mergeCell ref="X271:AA271"/>
    <mergeCell ref="AF271:AJ271"/>
    <mergeCell ref="F283:J283"/>
    <mergeCell ref="L283:T283"/>
    <mergeCell ref="F284:S285"/>
    <mergeCell ref="X284:AA284"/>
    <mergeCell ref="AF284:AJ284"/>
    <mergeCell ref="F286:J286"/>
    <mergeCell ref="L286:T286"/>
    <mergeCell ref="C278:H278"/>
    <mergeCell ref="J278:AK278"/>
    <mergeCell ref="B279:E282"/>
    <mergeCell ref="AD279:AJ282"/>
    <mergeCell ref="H280:R281"/>
    <mergeCell ref="U280:Z281"/>
    <mergeCell ref="F292:J292"/>
    <mergeCell ref="L292:T292"/>
    <mergeCell ref="F293:S294"/>
    <mergeCell ref="X293:AA293"/>
    <mergeCell ref="AF293:AJ293"/>
    <mergeCell ref="F295:J295"/>
    <mergeCell ref="L295:T295"/>
    <mergeCell ref="F287:S288"/>
    <mergeCell ref="X287:AA287"/>
    <mergeCell ref="AF287:AJ287"/>
    <mergeCell ref="F289:J289"/>
    <mergeCell ref="L289:T289"/>
    <mergeCell ref="F290:S291"/>
    <mergeCell ref="X290:AA290"/>
    <mergeCell ref="AF290:AJ290"/>
    <mergeCell ref="F301:J301"/>
    <mergeCell ref="L301:T301"/>
    <mergeCell ref="F302:S303"/>
    <mergeCell ref="X302:AA302"/>
    <mergeCell ref="AF302:AJ302"/>
    <mergeCell ref="F304:J304"/>
    <mergeCell ref="L304:T304"/>
    <mergeCell ref="F296:S297"/>
    <mergeCell ref="X296:AA296"/>
    <mergeCell ref="AF296:AJ296"/>
    <mergeCell ref="F298:J298"/>
    <mergeCell ref="L298:T298"/>
    <mergeCell ref="F299:S300"/>
    <mergeCell ref="X299:AA299"/>
    <mergeCell ref="AF299:AJ299"/>
    <mergeCell ref="F310:J310"/>
    <mergeCell ref="L310:T310"/>
    <mergeCell ref="F311:S312"/>
    <mergeCell ref="X311:AA312"/>
    <mergeCell ref="AF311:AJ311"/>
    <mergeCell ref="F313:J313"/>
    <mergeCell ref="L313:T313"/>
    <mergeCell ref="F305:S306"/>
    <mergeCell ref="X305:AA305"/>
    <mergeCell ref="AF305:AJ305"/>
    <mergeCell ref="F307:J307"/>
    <mergeCell ref="L307:T307"/>
    <mergeCell ref="F308:S309"/>
    <mergeCell ref="X308:AA308"/>
    <mergeCell ref="AF308:AJ308"/>
    <mergeCell ref="D319:N319"/>
    <mergeCell ref="AC319:AK319"/>
    <mergeCell ref="C323:H323"/>
    <mergeCell ref="J323:AK323"/>
    <mergeCell ref="B324:E327"/>
    <mergeCell ref="AD324:AJ327"/>
    <mergeCell ref="H325:R326"/>
    <mergeCell ref="U325:Z326"/>
    <mergeCell ref="F314:S315"/>
    <mergeCell ref="X314:AA315"/>
    <mergeCell ref="AF314:AJ314"/>
    <mergeCell ref="F316:J316"/>
    <mergeCell ref="L316:T316"/>
    <mergeCell ref="B318:D318"/>
    <mergeCell ref="J318:AK318"/>
    <mergeCell ref="F335:J335"/>
    <mergeCell ref="L335:T335"/>
    <mergeCell ref="X336:AA336"/>
    <mergeCell ref="X338:AA338"/>
    <mergeCell ref="F340:S342"/>
    <mergeCell ref="X340:AA340"/>
    <mergeCell ref="F328:S330"/>
    <mergeCell ref="X328:AA328"/>
    <mergeCell ref="AF328:AJ328"/>
    <mergeCell ref="F331:J331"/>
    <mergeCell ref="L331:T331"/>
    <mergeCell ref="F332:S334"/>
    <mergeCell ref="X332:AA332"/>
    <mergeCell ref="AF332:AJ332"/>
    <mergeCell ref="F350:S351"/>
    <mergeCell ref="X350:AA350"/>
    <mergeCell ref="AF350:AJ350"/>
    <mergeCell ref="F352:J352"/>
    <mergeCell ref="L352:T352"/>
    <mergeCell ref="F353:S354"/>
    <mergeCell ref="X353:AA353"/>
    <mergeCell ref="AF353:AJ353"/>
    <mergeCell ref="AF340:AJ340"/>
    <mergeCell ref="F343:J343"/>
    <mergeCell ref="L343:T343"/>
    <mergeCell ref="X344:AA344"/>
    <mergeCell ref="X346:AA346"/>
    <mergeCell ref="X348:AA348"/>
    <mergeCell ref="B359:D359"/>
    <mergeCell ref="J359:AK359"/>
    <mergeCell ref="C361:H361"/>
    <mergeCell ref="J361:AK361"/>
    <mergeCell ref="B362:E365"/>
    <mergeCell ref="AD362:AJ365"/>
    <mergeCell ref="H363:R364"/>
    <mergeCell ref="U363:Z364"/>
    <mergeCell ref="F355:J355"/>
    <mergeCell ref="L355:T355"/>
    <mergeCell ref="F356:S357"/>
    <mergeCell ref="X356:AA356"/>
    <mergeCell ref="AF356:AJ356"/>
    <mergeCell ref="F358:J358"/>
    <mergeCell ref="L358:T358"/>
    <mergeCell ref="F371:J371"/>
    <mergeCell ref="L371:T371"/>
    <mergeCell ref="F372:S373"/>
    <mergeCell ref="X372:AA372"/>
    <mergeCell ref="AF372:AJ372"/>
    <mergeCell ref="F374:J374"/>
    <mergeCell ref="L374:T374"/>
    <mergeCell ref="F366:S367"/>
    <mergeCell ref="X366:AA366"/>
    <mergeCell ref="AF366:AJ366"/>
    <mergeCell ref="F368:J368"/>
    <mergeCell ref="L368:T368"/>
    <mergeCell ref="F369:S370"/>
    <mergeCell ref="X369:AA369"/>
    <mergeCell ref="AF369:AJ369"/>
    <mergeCell ref="B382:M383"/>
    <mergeCell ref="AC383:AK384"/>
    <mergeCell ref="Q386:X386"/>
    <mergeCell ref="F375:S376"/>
    <mergeCell ref="X375:AA375"/>
    <mergeCell ref="AF375:AJ375"/>
    <mergeCell ref="F377:J377"/>
    <mergeCell ref="L377:T377"/>
    <mergeCell ref="D379:N379"/>
    <mergeCell ref="AC379:AK379"/>
  </mergeCells>
  <pageMargins left="0.25" right="0.25" top="0.25" bottom="0.25" header="0" footer="0"/>
  <pageSetup paperSize="0" fitToWidth="0" fitToHeight="0" orientation="landscape" horizontalDpi="0" verticalDpi="0" copies="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02-2024</vt: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Crystal Decisions</dc:creator>
  <dc:description>Powered by Crystal</dc:description>
  <cp:lastModifiedBy>registro</cp:lastModifiedBy>
  <dcterms:created xsi:type="dcterms:W3CDTF">2024-03-01T17:33:37Z</dcterms:created>
  <dcterms:modified xsi:type="dcterms:W3CDTF">2024-03-05T20:07:53Z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Business Objects Context Information">
    <vt:lpwstr>0161D2BA06709A4424DD0C2D07AF9DDF1AD9A42B0941246A5C07087EFFE25E6226D0C63C48D912DC3FDFC7DD94EDA534D3A5C10C0F70394EDECE8EAE6535BCD5105E4841014EC4942258C526E15F60EB7A9C595A6781FC8C8C9C4FA80520281367956B33EC5BDBB32440177826DA452D89FCD26570D55C0B0EE30A4197ECFA4</vt:lpwstr>
  </property>
  <property fmtid="{D5CDD505-2E9C-101B-9397-08002B2CF9AE}" pid="3" name="Business Objects Context Information1">
    <vt:lpwstr>496F83957D5644110EE0B84BDA0C07CC394EA032995DB0B55188D8E78B599475113328A41A3A6391BB0DB75FD8DD4A7E6976E04408B84CF5D387A9BCCBA062FB80EFA17713D1AB2B4BEA88C5E0AB1327B8AA6A3010B3B2174B35E924349F63851605D8FDE983641AA5F830C36F2CAA2D2C3317F67600BFC4ADABF14AE03E713</vt:lpwstr>
  </property>
  <property fmtid="{D5CDD505-2E9C-101B-9397-08002B2CF9AE}" pid="4" name="Business Objects Context Information2">
    <vt:lpwstr>32DB704BEDB8AF4E17FA7FD73C2B87C1498472D6D58AECD1A8951552A992E9632552DA9CFA7789F18FCB88AB4B219CC339AB32CFD18792D0F98886364915E3007C15F21CCBD2546FB373A328342912EF28C8B1A85753ED76C9E0DC38D069865F008FB5FCFCFBBB73B97E45A7E5E9EA5EA15DF18C93CA09E62DB608609EE6EE7</vt:lpwstr>
  </property>
  <property fmtid="{D5CDD505-2E9C-101B-9397-08002B2CF9AE}" pid="5" name="Business Objects Context Information3">
    <vt:lpwstr>1FDB89B3D6E45891FEF2F67A1521B4937A931DD716E4BA4810DB698804B54370BEDBC6653228D6DA05A253EFD8C95F1D4EA0968A7E362B0F4E83E6B2D64FA8A5F1E9C937D1C184D971A6E2B3B5F63329E2C18F3C4D08BB39E5BAF03E03237B72746721A3AFA4A40F2ECDFFDABA31E5DAD3281C6C97A5A78C2388557E940F2E2</vt:lpwstr>
  </property>
  <property fmtid="{D5CDD505-2E9C-101B-9397-08002B2CF9AE}" pid="6" name="Business Objects Context Information4">
    <vt:lpwstr>549044F9F0C988023EFC080C6B36238FE7FA03C1437EDAF2738F052EF2C21E9D4A93A8F23F3271653B63C935DD14AEE9B60CA5C3EAF563F8D81F5D23392F581D2B908398982B635A2AC920918B699A0908155F024B145323C39FE2BE3CE8EAFFAA37F8EE9917F6AD6304BC3B85D1BE2737F11C1F2E592DD59433C65E40C58C4</vt:lpwstr>
  </property>
  <property fmtid="{D5CDD505-2E9C-101B-9397-08002B2CF9AE}" pid="7" name="Business Objects Context Information5">
    <vt:lpwstr>8A72C47A1EDE516746C4D0B1D24368E7D9B65FE429B9ECC1563CDB4E8A5951F4B6B6A76C095F6858285D7FE61FEC2F52DE7D497CB120F021E80D45DFA8BABD35BB89210B2A8D2312E120FDC526FB703A2A583D2D450BE3AEB50F39F34E83F2E1D73233E3F6DD18BCD9E7C1E90A6B71B6EE16CAFF47462876345A5AE11447A2A</vt:lpwstr>
  </property>
  <property fmtid="{D5CDD505-2E9C-101B-9397-08002B2CF9AE}" pid="8" name="Business Objects Context Information6">
    <vt:lpwstr>E896DF86F5D4506776938E991041D3128673482333F6338C9AC3313F791CE3BFE6202B808BF25A5E1ABDE7583E7F19BB61F8ABD5DA7B3A3446BFE158BF99A933D8FD7ED1454F7A7160134AB4F8D4D872A487ACC4DE78B2E86F3106C351D1A34364A4E35ED3B907749FF91182DFF215963B980CD1</vt:lpwstr>
  </property>
</Properties>
</file>