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759BA70A-EBDE-467C-835B-CDD3144CDCFB}" xr6:coauthVersionLast="47" xr6:coauthVersionMax="47" xr10:uidLastSave="{00000000-0000-0000-0000-000000000000}"/>
  <bookViews>
    <workbookView xWindow="20370" yWindow="-120" windowWidth="29040" windowHeight="15840" tabRatio="500" xr2:uid="{0D3E77B7-DC19-42B2-876A-77EB3A3CA2C2}"/>
  </bookViews>
  <sheets>
    <sheet name="Sheet1" sheetId="1" r:id="rId1"/>
    <sheet name="11-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 l="1"/>
  <c r="F26" i="2"/>
  <c r="F23" i="2"/>
  <c r="F22" i="2"/>
  <c r="F19" i="2"/>
  <c r="F18" i="2"/>
  <c r="F17" i="2"/>
  <c r="F15" i="2"/>
  <c r="F11" i="2"/>
</calcChain>
</file>

<file path=xl/sharedStrings.xml><?xml version="1.0" encoding="utf-8"?>
<sst xmlns="http://schemas.openxmlformats.org/spreadsheetml/2006/main" count="589" uniqueCount="274">
  <si>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</si>
  <si>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</si>
  <si>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</si>
  <si>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</si>
  <si>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</si>
  <si>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</si>
  <si>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</si>
  <si>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</si>
  <si>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</si>
  <si>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</si>
  <si>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noviembre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</si>
  <si>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</si>
  <si>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</si>
  <si>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</si>
  <si>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</si>
  <si>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</si>
  <si>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</si>
  <si>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</si>
  <si>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</si>
  <si>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</si>
  <si>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noviembre de 2024</t>
  </si>
  <si>
    <t>ARRENDAMIENTO DE EDIFICIOS Y LOCALES</t>
  </si>
  <si>
    <t>19,456.49</t>
  </si>
  <si>
    <t>34964479</t>
  </si>
  <si>
    <t>INMOBILIARIA HONEY-BEE, SOCIEDAD ANONIMA</t>
  </si>
  <si>
    <t>19,456.50</t>
  </si>
  <si>
    <t>Arrendamiento de inmueble ubicado en la 1ª Avenida A 10-15 zona 6 del Municipio de Quetzaltenango Departamento de Quetzaltenango, destinado para el funcionamiento de la Oficina Departamental de Quetzaltenango del Consejo Nacional de Adopciones, correspondiente al mes de noviembre de 2024</t>
  </si>
  <si>
    <t>2,362.50</t>
  </si>
  <si>
    <t>24001120</t>
  </si>
  <si>
    <t>DE LEÓN BARRIENTOS ANA CECILIA</t>
  </si>
  <si>
    <t>TOTAL POR PROCESO</t>
  </si>
  <si>
    <t>COMPRA DE BAJA CUANTÍA (ART.43 INCISO A)</t>
  </si>
  <si>
    <t>Orden de Compra</t>
  </si>
  <si>
    <t>141</t>
  </si>
  <si>
    <t>Servicio de Impresión de 50 folletos del Reglamento Interno de Trabajo y Gestión del Recurso Humano, para uso de las distintas Unidades del Consejo Nacional de Adopciones.</t>
  </si>
  <si>
    <t>IMPRESIÓN, ENCUADERNACIÓN Y REPRODUCCIÓN</t>
  </si>
  <si>
    <t>687.50</t>
  </si>
  <si>
    <t>91883253</t>
  </si>
  <si>
    <t>GRUPO IMPRESOS UNIDOS  SOCIEDAD ANONIMA</t>
  </si>
  <si>
    <t>144</t>
  </si>
  <si>
    <t>Servicio de reparación al vehículo tipo Pick Up, marca Toyota, Línea Hilux, Modelo 2009, Color Plateado Metálico, con número de Placas P-794DPJ, propiedad del Consejo Nacional de Adopciones.</t>
  </si>
  <si>
    <t>MANTENIMIENTO Y REPARACIÓN DE MEDIOS DE TRANSPORTE</t>
  </si>
  <si>
    <t>1,510.00</t>
  </si>
  <si>
    <t>31502555</t>
  </si>
  <si>
    <t>GÓMEZ ARMIRA IVAN</t>
  </si>
  <si>
    <t>145</t>
  </si>
  <si>
    <t>Servicio de mantenimiento al vehículo tipo pick up, marca Toyota, línea Hilux, modelo 2009, color beige oscuro metálico, con número de placas P-795DPJ, propiedad del Consejo Nacional de Adopciones.</t>
  </si>
  <si>
    <t>1,285.00</t>
  </si>
  <si>
    <t>147</t>
  </si>
  <si>
    <t>Servicio de mantenimiento al vehículo tipo camioneta, marca Toyota, línea Fortuner, modelo 2020, color plateado metálico, con número de placas O-756BBX, propiedad del Consejo Nacional de Adopciones.</t>
  </si>
  <si>
    <t>820.00</t>
  </si>
  <si>
    <t>148</t>
  </si>
  <si>
    <t>Tres (3) Teléfonos; Capacidad: Agenda para 20 contactos; Funciones: Identificador de llamadas; Pantalla: Led; Tipo: Inalámbrico; para uso en la Unidad de Comunicación Social del CNA.</t>
  </si>
  <si>
    <t>EQUIPO PARA COMUNICACIONES</t>
  </si>
  <si>
    <t>1,335.00</t>
  </si>
  <si>
    <t>4887182</t>
  </si>
  <si>
    <t>OROZCO BARRIOS DE FUENTES YESENIA LISBETH</t>
  </si>
  <si>
    <t>149</t>
  </si>
  <si>
    <t>Tres (3) Recargas: 2.5 Libra; Polvo químico seco (p.q.s.); Agente extintor: Fosfato monoamónico 75%; Tipo: Abc; para uso en los vehículos propiedad del CNA; y 2 Recargas: 10 Libra; Polvo químico seco (p.q.s.); Agente extintor: Fosfato monoamónico 75%; Tipo: Co2; para uso en archivo y sala de servidores Unidad de Registro del CNA.</t>
  </si>
  <si>
    <t>ELEMENTOS Y COMPUESTOS QUÍMICOS</t>
  </si>
  <si>
    <t>470.00</t>
  </si>
  <si>
    <t>81589379</t>
  </si>
  <si>
    <t>DIFIGUA, SOCIEDAD ANONIMA</t>
  </si>
  <si>
    <t>153</t>
  </si>
  <si>
    <t>Computadora portátil; para uso en la Unidad de Comunicación Social del Consejo Nacional de Adopciones.</t>
  </si>
  <si>
    <t>EQUIPO DE CÓMPUTO</t>
  </si>
  <si>
    <t>10,993.00</t>
  </si>
  <si>
    <t>73317284</t>
  </si>
  <si>
    <t>MULTICOPY SOCIEDAD ANONIMA</t>
  </si>
  <si>
    <t>154</t>
  </si>
  <si>
    <t>Impresora Láser: para uso de la Coordinación del Equipo Multidisciplinario del Consejo Nacional de Adopciones.</t>
  </si>
  <si>
    <t>4,580.00</t>
  </si>
  <si>
    <t>100837697</t>
  </si>
  <si>
    <t>MAYORISTA DE TECNOLOGIA  SOCIEDAD ANONIMA</t>
  </si>
  <si>
    <t>157</t>
  </si>
  <si>
    <t>Tres (3) Computadoras Portátiles; una (1) para uso del área de Inventarios de la Unidad de Administración Financiera del CNA y dos (2) para la Subcoordinación de Atención y Apoyo a la Familia Biológica del CNA.</t>
  </si>
  <si>
    <t>396.25</t>
  </si>
  <si>
    <t>55711197</t>
  </si>
  <si>
    <t>COMPAÑIA PUNTO DIGITAL SOCIEDAD ANONIMA</t>
  </si>
  <si>
    <t>7,528.75</t>
  </si>
  <si>
    <t>7,925.00</t>
  </si>
  <si>
    <t>159</t>
  </si>
  <si>
    <t>Publicación del 18/11/2024 sobre la Nómina de los candidatos elegibles de la segunda Convocatoria Pública para el Concurso Público de Méritos para nombramiento del Director (a) General del Consejo Nacional de Adopciones del período 2024 - 2027.</t>
  </si>
  <si>
    <t>IMPUESTOS, DERECHOS Y TASAS</t>
  </si>
  <si>
    <t>31.00</t>
  </si>
  <si>
    <t>733849</t>
  </si>
  <si>
    <t>PRENSA LIBRE  SOCIEDAD ANONIMA</t>
  </si>
  <si>
    <t>DIVULGACIÓN E INFORMACIÓN</t>
  </si>
  <si>
    <t>6,944.00</t>
  </si>
  <si>
    <t>163</t>
  </si>
  <si>
    <t>Servicio de Impresión de 300 formularios de Reconocimiento de Gastos Anticipo y 300 formularios de Reconocimiento de Gastos Liquidación; numeración correlativa en color rojo del Folio N° 301 al 600; todos en triplicado papel sensibilizado tamaño carta, letras, números y márgenes color negro, para uso del área de Tesorería de la Unidad de Administración Financiera del CNA.</t>
  </si>
  <si>
    <t>261.00</t>
  </si>
  <si>
    <t>6605192</t>
  </si>
  <si>
    <t>GRAMAJO REVOLORIO EDNA ELIZABETH</t>
  </si>
  <si>
    <t>Servicio de Enlace de Internet dedicado de 71,680 kbps de velocidad Clear Channel, con disponibilidad certificada 7/24, para uso en la sede central del Consejo Nacional de Adopciones, correspondiente al mes de octubre 2024. NPG E551120037</t>
  </si>
  <si>
    <t>TELEFONÍA</t>
  </si>
  <si>
    <t>520.62</t>
  </si>
  <si>
    <t>77213408</t>
  </si>
  <si>
    <t>REDES HIBRIDAS  SOCIEDAD ANONIMA</t>
  </si>
  <si>
    <t>520.63</t>
  </si>
  <si>
    <t>Servicio de envío de correspondencia del Consejo Nacional de Adopciones, correspondiente al período del 01/10/2024 al 31/10/2024. NPG E551119411</t>
  </si>
  <si>
    <t>CORREOS Y TELÉGRAFOS</t>
  </si>
  <si>
    <t>120.00</t>
  </si>
  <si>
    <t>86534599</t>
  </si>
  <si>
    <t>DELIVERY EXPRESS, SOCIEDAD ANONIMA</t>
  </si>
  <si>
    <t>150.00</t>
  </si>
  <si>
    <t>330.00</t>
  </si>
  <si>
    <t>Servicio de Internet residencial Casa Claro Pyme, teléfono número 77631615, para las instalaciones de la Oficina Departamental del Consejo Nacional de Adopciones en Quetzaltenango, Quetzaltenango, correspondiente al mes de octubre de 2024. NPG E552425168</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</si>
  <si>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</si>
  <si>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</si>
  <si>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</si>
  <si>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02/10/2024 al 01/11/2024, correspondiente al mes de octubre 2024 E551123958</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</si>
  <si>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</si>
  <si>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</si>
  <si>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</si>
  <si>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</si>
  <si>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octubre 2024</t>
  </si>
  <si>
    <t>ARRENDAMIENTO DE MÁQUINAS Y EQUIPOS DE OFICINA</t>
  </si>
  <si>
    <t>1,775.00</t>
  </si>
  <si>
    <t>20514123</t>
  </si>
  <si>
    <t>VEGA VILLATORO EDELSO JAVIER</t>
  </si>
  <si>
    <t>CONTRATO ABIERTO (ART.46 LCE)</t>
  </si>
  <si>
    <t>146</t>
  </si>
  <si>
    <t>300 Unidades (25 cajas de 12 rollos C/U); Papel higiénico; Ancho: 90 Milímetro; Clase: Jumbo; Hoja: Simple; Largo: 500 Metro; Y 240 Unidades (20 cajas de 12 rollos C/U); Toalla: Ancho: 22 Centímetro; Largo: 250 Metro; Material: Papel; tipo: Rollo; CONTRATO ABIERTO 01-2023 NOG 20222319.</t>
  </si>
  <si>
    <t>PRODUCTOS DE PAPEL O CARTÓN</t>
  </si>
  <si>
    <t>1,343.50</t>
  </si>
  <si>
    <t>12772801</t>
  </si>
  <si>
    <t>PAPELES COMERCIALES  SOCIEDAD ANONIMA</t>
  </si>
  <si>
    <t>1,647.75</t>
  </si>
  <si>
    <t>2,379.05</t>
  </si>
  <si>
    <t>7,763.70</t>
  </si>
  <si>
    <t>NEGOCIACIONES ENTRE ENTIDADES PÚBLICAS (ART. 2 LCE)</t>
  </si>
  <si>
    <t>155</t>
  </si>
  <si>
    <t>Pago inclusión de vehículo en la póliza Número VA-12,896, para el resguardo del vehículo tipo motocicleta con número de placas MO-473LFH propiedad del Consejo Nacional de Adopciones, período de vigencia del 14 octubre 2024 al 31 diciembre 2024.</t>
  </si>
  <si>
    <t>PRIMAS Y GASTOS DE SEGUROS Y FIANZAS</t>
  </si>
  <si>
    <t>50.00</t>
  </si>
  <si>
    <t>330388</t>
  </si>
  <si>
    <t>CREDITO HIPOTECARIO NACIONAL DE GUATEMALA</t>
  </si>
  <si>
    <t>100.00</t>
  </si>
  <si>
    <t>147.00</t>
  </si>
  <si>
    <t>147.79</t>
  </si>
  <si>
    <t>NO APLICA LEY DE CONTRATACIONES DEL ESTADO</t>
  </si>
  <si>
    <t>Pago Cuota Patronal correspondiente al mes de octubre de 2024, según recibo Código DR-182-1-5075156</t>
  </si>
  <si>
    <t>APORTE PATRONAL AL IGSS</t>
  </si>
  <si>
    <t>1,427.11</t>
  </si>
  <si>
    <t>2342855</t>
  </si>
  <si>
    <t>INSTITUTO GUATEMALTECO DE SEGURIDAD SOCIAL</t>
  </si>
  <si>
    <t>2,387.41</t>
  </si>
  <si>
    <t>2,667.50</t>
  </si>
  <si>
    <t>2,920.91</t>
  </si>
  <si>
    <t>4,641.45</t>
  </si>
  <si>
    <t>7,068.88</t>
  </si>
  <si>
    <t>10,616.65</t>
  </si>
  <si>
    <t>11,563.53</t>
  </si>
  <si>
    <t>12,094.81</t>
  </si>
  <si>
    <t>15,151.31</t>
  </si>
  <si>
    <t>18,432.34</t>
  </si>
  <si>
    <t>Pago de Dietas por participación en 2 sesiones ordinarias del Consejo Directivo del Consejo Nacional de Adopciones, celebradas en el mes de octubre del año 2024, según Acta número CNA-CD-062-2024 y Acta Número CNA-CD-067-2024, nómina de pago de Dietas número 009-2024.</t>
  </si>
  <si>
    <t>DIETAS</t>
  </si>
  <si>
    <t>3,000.00</t>
  </si>
  <si>
    <t>17616492</t>
  </si>
  <si>
    <t>MARROQUIN MARTINEZ CLAUDIA XIOMARA</t>
  </si>
  <si>
    <t>Pago de Dietas por participación en 4 sesiones ordinarias del Consejo Directivo del Consejo Nacional de Adopciones, celebradas en el mes de octubre del año 2024, según Acta número CNA-CD-061-2024, y actas de la número CNA-CD-063-2024 a la CNA-CD-065-2024, nómina de pago de Dietas número 009-2024.</t>
  </si>
  <si>
    <t>6,000.00</t>
  </si>
  <si>
    <t>57957673</t>
  </si>
  <si>
    <t>CARBALLO CORADO ARICEL DEL ROSARIO</t>
  </si>
  <si>
    <t>Pago de Dietas por participación en 4 sesiones ordinarias del Consejo Directivo del Consejo Nacional de Adopciones, celebradas en el mes de octubre del año 2024, según Acta número CNA-CD-066-2024, y actas de la número CNA-CD-068-2024 a la CNA-CD-070-2024, nómina de pago de Dietas número 009-2024.</t>
  </si>
  <si>
    <t>Pago de Dietas por participación en 9 sesiones ordinarias y 1 extraordinaria del Consejo Directivo del Consejo Nacional de Adopciones, celebradas en el mes de octubre del año 2024, según Actas del número CNA-CD-061-2024 a la CNA-CD-070-2024, nómina de pago de Dietas número 008-2024.</t>
  </si>
  <si>
    <t>15,000.00</t>
  </si>
  <si>
    <t>2988526</t>
  </si>
  <si>
    <t>ORELLANA DONIS EDDY GIOVANNI</t>
  </si>
  <si>
    <t>9478264</t>
  </si>
  <si>
    <t>MARQUEZ CHUA EDWIN IVAN</t>
  </si>
  <si>
    <t>Pago por servicios de fiscalización correspondiente al mes de noviembre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</si>
  <si>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</si>
  <si>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</si>
  <si>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</si>
  <si>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</si>
  <si>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</si>
  <si>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07/10/2024 al 06/11/2024 NPG E551484152</t>
  </si>
  <si>
    <t>ENERGÍA ELÉCTRICA</t>
  </si>
  <si>
    <t>1,547.02</t>
  </si>
  <si>
    <t>326445</t>
  </si>
  <si>
    <t>EMPRESA ELECTRICA DE GUATEMALA SOCIEDAD ANONIMA</t>
  </si>
  <si>
    <t>1,547.03</t>
  </si>
  <si>
    <t>Servicio de telefonía fija prestado a la institución a través del número telefónico 2415 1600, facturado al 01/11/2024, correspondiente al mes de octubre 2024. NPG E551486198</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</si>
  <si>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</si>
  <si>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</si>
  <si>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</si>
  <si>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</si>
  <si>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</si>
  <si>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</si>
  <si>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</si>
  <si>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</si>
  <si>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</si>
  <si>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</si>
  <si>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NOVIEMBRE 2024.</t>
  </si>
  <si>
    <t>Nº</t>
  </si>
  <si>
    <t>Documento de Respaldo</t>
  </si>
  <si>
    <t xml:space="preserve">Fecha del Documento </t>
  </si>
  <si>
    <t>NIT</t>
  </si>
  <si>
    <t>Nombre</t>
  </si>
  <si>
    <t>Descripción del Bien o Servicio Adquirido</t>
  </si>
  <si>
    <t>Monto</t>
  </si>
  <si>
    <t>3A03D38D - 3593424689</t>
  </si>
  <si>
    <t>DISTRIBUIDORA JALAPEÑA SOCIEDAD ANONIMA</t>
  </si>
  <si>
    <t>COMPRA DE AGUA PURIFICADA</t>
  </si>
  <si>
    <t>D45AF230 - 1388987786</t>
  </si>
  <si>
    <t>576937K</t>
  </si>
  <si>
    <t xml:space="preserve">	PROYECTOS EMPRESARIALES SOCIEDAD ANONIMA</t>
  </si>
  <si>
    <t xml:space="preserve">37E23732 - 2294107104	</t>
  </si>
  <si>
    <t>COMPAÑIA PUNTO DIGITAL, SOCIEDAD ANONIMA</t>
  </si>
  <si>
    <t>COMPUTADORAS PORTATILES</t>
  </si>
  <si>
    <t xml:space="preserve">66D49707 - 940133270	</t>
  </si>
  <si>
    <t>MULTICOPY, SOCIEDAD ANONIMA</t>
  </si>
  <si>
    <t xml:space="preserve">COMPUTADORA PORTATIL  </t>
  </si>
  <si>
    <t xml:space="preserve">E378C3BF - 3202107671	</t>
  </si>
  <si>
    <t>OROZCO,BARRIOS,FUENTES,YESENIA,LISBETH</t>
  </si>
  <si>
    <t>TELEFONO PARA USO EN LA COORDINACION DE COMUNICACIÓN SOCIAL</t>
  </si>
  <si>
    <t>7C7DF3C9-1011829555</t>
  </si>
  <si>
    <t>PAPELES COMERCIALES SOCIEDAD ANONIMA</t>
  </si>
  <si>
    <t xml:space="preserve">A55E09B8 - 1932019793	</t>
  </si>
  <si>
    <t>MAYORISTA DE TECNOLOGIA, SOCIEDAD ANONIMA</t>
  </si>
  <si>
    <t>IMPRESORA PARA USO EN EL EQUIPO MULTIDISCIPLINARIO</t>
  </si>
  <si>
    <t xml:space="preserve">3F893E51 - 3742714112	</t>
  </si>
  <si>
    <t xml:space="preserve">	GRAMAJO,REVOLORIO,TORRES,EDNA,ELIZABETH</t>
  </si>
  <si>
    <t xml:space="preserve">33E9DA32 - 344871980	</t>
  </si>
  <si>
    <t>GRUPO IMPRESOS UNIDOS, SOCIEDAD ANONIMA</t>
  </si>
  <si>
    <t xml:space="preserve">A452DC95 - 559368004	</t>
  </si>
  <si>
    <t xml:space="preserve">091FAD35 - 3036758368	</t>
  </si>
  <si>
    <t xml:space="preserve">GÓMEZ,ARMIRA,,IVAN,	</t>
  </si>
  <si>
    <t>SERVICIO DE REPARACIÓN A VEHICULO</t>
  </si>
  <si>
    <t xml:space="preserve">F3508BB2 - 1092110394	</t>
  </si>
  <si>
    <t>GÓMEZ,ARMIRA,,IVAN,</t>
  </si>
  <si>
    <t>SERVICIO DE MANTENIMIENTO A VEHICULO</t>
  </si>
  <si>
    <t xml:space="preserve">E8EB3B22 - 3853404419	</t>
  </si>
  <si>
    <t xml:space="preserve">	CREDITO HIPOTECARIO NACIONAL DE GUATEMALA</t>
  </si>
  <si>
    <t xml:space="preserve">11B89A6A - 385828983	</t>
  </si>
  <si>
    <t xml:space="preserve">2D1BD380 - 3160099319	</t>
  </si>
  <si>
    <t xml:space="preserve">	PRENSA LIBRE, SOCIEDAD ANONIMA</t>
  </si>
  <si>
    <t>0DB1129C-3905309395</t>
  </si>
  <si>
    <t>VEGA VILLATORO, EDELSO JAVIER</t>
  </si>
  <si>
    <t>SERVICIO DE FOTOCOPIADORAS</t>
  </si>
  <si>
    <t>E42B8CC0-951996357</t>
  </si>
  <si>
    <t>INMOBILIARIA
HONEY-BEE S.A.</t>
  </si>
  <si>
    <t>ARRENDAMIENTO DE INMUEBLE OFICINAS CENTRALES ZONA 9, GUATEMALA.</t>
  </si>
  <si>
    <t>72A11CA9-346703488</t>
  </si>
  <si>
    <t>DE LEÓN BARRIENTOS
ANA CECILIA</t>
  </si>
  <si>
    <t>ARRENDAMIENTO DE SEDE EN QUETZALTENANGO</t>
  </si>
  <si>
    <t>0A9DC89E - 2029472225</t>
  </si>
  <si>
    <t>EMPRESA ELECTRICA DE
GUATEMALA S.A.</t>
  </si>
  <si>
    <t xml:space="preserve">SERVICIO DE ENERGIA ELECTRICA </t>
  </si>
  <si>
    <t>0EB6F035 - 1381253152</t>
  </si>
  <si>
    <t>16ED13D3 - 1362379167</t>
  </si>
  <si>
    <t>5B3CD31A - 1865762191</t>
  </si>
  <si>
    <t>6C248B3F - 2491698286</t>
  </si>
  <si>
    <t>7171F025 - 3715318860</t>
  </si>
  <si>
    <t>7BB65308 - 1192968970</t>
  </si>
  <si>
    <t>4E7BDC4E - 1169770532</t>
  </si>
  <si>
    <t>DAC33726 - 2594325586</t>
  </si>
  <si>
    <t xml:space="preserve">A63331BE - 2297512715	</t>
  </si>
  <si>
    <t>TELECOMUNICACIONES DE GUATEMALA S.A.</t>
  </si>
  <si>
    <t>SERVICIO DE TELEFONIA FIJA</t>
  </si>
  <si>
    <t xml:space="preserve">39BB8EF0 - 3257158208	</t>
  </si>
  <si>
    <t>REDES HIBRIDAS, SOCIEDAD ANONIMA</t>
  </si>
  <si>
    <t>SERVICIO DE ENLACE DE INTERNET SEDE CENTRAL</t>
  </si>
  <si>
    <t xml:space="preserve">36CFC704 - 1551975597	</t>
  </si>
  <si>
    <t>TELECOMUNICACIONES DE GUATEMALA, SOCIEDAD ANONIMA</t>
  </si>
  <si>
    <t xml:space="preserve">SERVICIO DE TELEFONIA CELULAR </t>
  </si>
  <si>
    <t xml:space="preserve">5DA2871E - 2131380674	</t>
  </si>
  <si>
    <t xml:space="preserve">7DD461D9 - 4102963878	</t>
  </si>
  <si>
    <t>SERVICIO DE CORRESPONDENCIA</t>
  </si>
  <si>
    <t xml:space="preserve">F4B9D505 - 60770206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</si>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</sst>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0">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justify" vertical="top" wrapText="1" readingOrder="1"/>
    </xf>
    <xf numFmtId="0" fontId="9" fillId="0" borderId="0" xfId="0" applyFont="1" applyAlignment="1">
      <alignment horizontal="righ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14" fontId="1" fillId="0" borderId="3" xfId="1" applyNumberFormat="1" applyBorder="1" applyAlignment="1">
      <alignment horizontal="center" vertical="center"/>
    </xf>
    <xf numFmtId="165" fontId="17" fillId="0" borderId="2" xfId="1" applyNumberFormat="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C6793B86-AA1C-42D1-BC52-77FBB11F7D43}"/>
    <cellStyle name="Normal" xfId="0" builtinId="0"/>
    <cellStyle name="Normal 2" xfId="1" xr:uid="{24EA52A8-6A5F-4DE6-8E41-8CD38F3F99D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E5736AEC-B3F2-4B36-88F3-F98D9CEAF3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AC47-BE69-46BC-BD3E-846A10489DF9}">
  <sheetPr>
    <outlinePr summaryBelow="0"/>
    <pageSetUpPr autoPageBreaks="0"/>
  </sheetPr>
  <dimension ref="B1:AK433"/>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10</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45628</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0.79402777777777778</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9" t="s">
        <v>7</v>
      </c>
      <c r="C11" s="9"/>
      <c r="D11" s="9"/>
      <c r="H11" s="20" t="s">
        <v>8</v>
      </c>
      <c r="I11" s="20"/>
      <c r="J11" s="20"/>
      <c r="K11" s="20"/>
      <c r="L11" s="20"/>
      <c r="M11" s="20"/>
      <c r="N11" s="20"/>
      <c r="O11" s="20"/>
    </row>
    <row r="12" spans="2:37" x14ac:dyDescent="0.2">
      <c r="B12" s="9" t="s">
        <v>9</v>
      </c>
      <c r="C12" s="9"/>
      <c r="D12" s="9"/>
      <c r="H12" s="20" t="s">
        <v>10</v>
      </c>
      <c r="I12" s="20"/>
      <c r="J12" s="20"/>
      <c r="K12" s="20"/>
      <c r="L12" s="20"/>
      <c r="M12" s="3" t="s">
        <v>11</v>
      </c>
      <c r="N12" s="20" t="s">
        <v>10</v>
      </c>
      <c r="O12" s="20"/>
      <c r="P12" s="20"/>
      <c r="Q12" s="20"/>
    </row>
    <row r="13" spans="2:37" ht="6.75" customHeight="1" x14ac:dyDescent="0.2"/>
    <row r="14" spans="2:37" ht="14.25" customHeight="1" x14ac:dyDescent="0.2">
      <c r="B14" s="15" t="s">
        <v>12</v>
      </c>
      <c r="C14" s="15"/>
      <c r="D14" s="15"/>
      <c r="J14" s="16" t="s">
        <v>13</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6" customHeight="1" x14ac:dyDescent="0.2"/>
    <row r="16" spans="2:37" x14ac:dyDescent="0.2">
      <c r="C16" s="9" t="s">
        <v>14</v>
      </c>
      <c r="D16" s="9"/>
      <c r="E16" s="9"/>
      <c r="F16" s="9"/>
      <c r="G16" s="9"/>
      <c r="H16" s="9"/>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3" t="s">
        <v>16</v>
      </c>
      <c r="C17" s="13"/>
      <c r="D17" s="13"/>
      <c r="E17" s="13"/>
      <c r="AD17" s="13" t="s">
        <v>17</v>
      </c>
      <c r="AE17" s="13"/>
      <c r="AF17" s="13"/>
      <c r="AG17" s="13"/>
      <c r="AH17" s="13"/>
      <c r="AI17" s="13"/>
      <c r="AJ17" s="13"/>
    </row>
    <row r="18" spans="2:36" ht="6" customHeight="1" x14ac:dyDescent="0.2">
      <c r="B18" s="13"/>
      <c r="C18" s="13"/>
      <c r="D18" s="13"/>
      <c r="E18" s="13"/>
      <c r="H18" s="14" t="s">
        <v>18</v>
      </c>
      <c r="I18" s="14"/>
      <c r="J18" s="14"/>
      <c r="K18" s="14"/>
      <c r="L18" s="14"/>
      <c r="M18" s="14"/>
      <c r="N18" s="14"/>
      <c r="O18" s="14"/>
      <c r="P18" s="14"/>
      <c r="Q18" s="14"/>
      <c r="R18" s="14"/>
      <c r="U18" s="14" t="s">
        <v>19</v>
      </c>
      <c r="V18" s="14"/>
      <c r="W18" s="14"/>
      <c r="X18" s="14"/>
      <c r="Y18" s="14"/>
      <c r="Z18" s="14"/>
      <c r="AD18" s="13"/>
      <c r="AE18" s="13"/>
      <c r="AF18" s="13"/>
      <c r="AG18" s="13"/>
      <c r="AH18" s="13"/>
      <c r="AI18" s="13"/>
      <c r="AJ18" s="13"/>
    </row>
    <row r="19" spans="2:36" ht="7.5" customHeight="1" x14ac:dyDescent="0.2">
      <c r="B19" s="13"/>
      <c r="C19" s="13"/>
      <c r="D19" s="13"/>
      <c r="E19" s="13"/>
      <c r="H19" s="14"/>
      <c r="I19" s="14"/>
      <c r="J19" s="14"/>
      <c r="K19" s="14"/>
      <c r="L19" s="14"/>
      <c r="M19" s="14"/>
      <c r="N19" s="14"/>
      <c r="O19" s="14"/>
      <c r="P19" s="14"/>
      <c r="Q19" s="14"/>
      <c r="R19" s="14"/>
      <c r="U19" s="14"/>
      <c r="V19" s="14"/>
      <c r="W19" s="14"/>
      <c r="X19" s="14"/>
      <c r="Y19" s="14"/>
      <c r="Z19" s="14"/>
      <c r="AD19" s="13"/>
      <c r="AE19" s="13"/>
      <c r="AF19" s="13"/>
      <c r="AG19" s="13"/>
      <c r="AH19" s="13"/>
      <c r="AI19" s="13"/>
      <c r="AJ19" s="13"/>
    </row>
    <row r="20" spans="2:36" ht="6.75" customHeight="1" x14ac:dyDescent="0.2">
      <c r="B20" s="13"/>
      <c r="C20" s="13"/>
      <c r="D20" s="13"/>
      <c r="E20" s="13"/>
      <c r="AD20" s="13"/>
      <c r="AE20" s="13"/>
      <c r="AF20" s="13"/>
      <c r="AG20" s="13"/>
      <c r="AH20" s="13"/>
      <c r="AI20" s="13"/>
      <c r="AJ20" s="13"/>
    </row>
    <row r="21" spans="2:36" x14ac:dyDescent="0.2">
      <c r="F21" s="11" t="s">
        <v>20</v>
      </c>
      <c r="G21" s="11"/>
      <c r="H21" s="11"/>
      <c r="I21" s="11"/>
      <c r="J21" s="11"/>
      <c r="K21" s="11"/>
      <c r="L21" s="11"/>
      <c r="M21" s="11"/>
      <c r="N21" s="11"/>
      <c r="O21" s="11"/>
      <c r="P21" s="11"/>
      <c r="Q21" s="11"/>
      <c r="R21" s="11"/>
      <c r="S21" s="11"/>
      <c r="V21" s="4">
        <v>151</v>
      </c>
      <c r="X21" s="8" t="s">
        <v>21</v>
      </c>
      <c r="Y21" s="8"/>
      <c r="Z21" s="8"/>
      <c r="AA21" s="8"/>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ht="12" customHeight="1" x14ac:dyDescent="0.2">
      <c r="F23" s="11"/>
      <c r="G23" s="11"/>
      <c r="H23" s="11"/>
      <c r="I23" s="11"/>
      <c r="J23" s="11"/>
      <c r="K23" s="11"/>
      <c r="L23" s="11"/>
      <c r="M23" s="11"/>
      <c r="N23" s="11"/>
      <c r="O23" s="11"/>
      <c r="P23" s="11"/>
      <c r="Q23" s="11"/>
      <c r="R23" s="11"/>
      <c r="S23" s="11"/>
    </row>
    <row r="24" spans="2:36" x14ac:dyDescent="0.2">
      <c r="F24" s="6" t="s">
        <v>23</v>
      </c>
      <c r="G24" s="6"/>
      <c r="H24" s="6"/>
      <c r="I24" s="6"/>
      <c r="J24" s="6"/>
      <c r="L24" s="7" t="s">
        <v>24</v>
      </c>
      <c r="M24" s="7"/>
      <c r="N24" s="7"/>
      <c r="O24" s="7"/>
      <c r="P24" s="7"/>
      <c r="Q24" s="7"/>
      <c r="R24" s="7"/>
      <c r="S24" s="7"/>
      <c r="T24" s="7"/>
    </row>
    <row r="25" spans="2:36" x14ac:dyDescent="0.2">
      <c r="F25" s="11" t="s">
        <v>20</v>
      </c>
      <c r="G25" s="11"/>
      <c r="H25" s="11"/>
      <c r="I25" s="11"/>
      <c r="J25" s="11"/>
      <c r="K25" s="11"/>
      <c r="L25" s="11"/>
      <c r="M25" s="11"/>
      <c r="N25" s="11"/>
      <c r="O25" s="11"/>
      <c r="P25" s="11"/>
      <c r="Q25" s="11"/>
      <c r="R25" s="11"/>
      <c r="S25" s="11"/>
      <c r="V25" s="4">
        <v>151</v>
      </c>
      <c r="X25" s="8" t="s">
        <v>21</v>
      </c>
      <c r="Y25" s="8"/>
      <c r="Z25" s="8"/>
      <c r="AA25" s="8"/>
      <c r="AF25" s="12" t="s">
        <v>25</v>
      </c>
      <c r="AG25" s="12"/>
      <c r="AH25" s="12"/>
      <c r="AI25" s="12"/>
      <c r="AJ25" s="12"/>
    </row>
    <row r="26" spans="2:36" ht="11.25" customHeight="1" x14ac:dyDescent="0.2">
      <c r="F26" s="11"/>
      <c r="G26" s="11"/>
      <c r="H26" s="11"/>
      <c r="I26" s="11"/>
      <c r="J26" s="11"/>
      <c r="K26" s="11"/>
      <c r="L26" s="11"/>
      <c r="M26" s="11"/>
      <c r="N26" s="11"/>
      <c r="O26" s="11"/>
      <c r="P26" s="11"/>
      <c r="Q26" s="11"/>
      <c r="R26" s="11"/>
      <c r="S26" s="11"/>
    </row>
    <row r="27" spans="2:36" ht="12" customHeight="1" x14ac:dyDescent="0.2">
      <c r="F27" s="11"/>
      <c r="G27" s="11"/>
      <c r="H27" s="11"/>
      <c r="I27" s="11"/>
      <c r="J27" s="11"/>
      <c r="K27" s="11"/>
      <c r="L27" s="11"/>
      <c r="M27" s="11"/>
      <c r="N27" s="11"/>
      <c r="O27" s="11"/>
      <c r="P27" s="11"/>
      <c r="Q27" s="11"/>
      <c r="R27" s="11"/>
      <c r="S27" s="11"/>
    </row>
    <row r="28" spans="2:36" x14ac:dyDescent="0.2">
      <c r="F28" s="6" t="s">
        <v>23</v>
      </c>
      <c r="G28" s="6"/>
      <c r="H28" s="6"/>
      <c r="I28" s="6"/>
      <c r="J28" s="6"/>
      <c r="L28" s="7" t="s">
        <v>24</v>
      </c>
      <c r="M28" s="7"/>
      <c r="N28" s="7"/>
      <c r="O28" s="7"/>
      <c r="P28" s="7"/>
      <c r="Q28" s="7"/>
      <c r="R28" s="7"/>
      <c r="S28" s="7"/>
      <c r="T28" s="7"/>
    </row>
    <row r="29" spans="2:36" x14ac:dyDescent="0.2">
      <c r="V29" s="4">
        <v>151</v>
      </c>
      <c r="X29" s="8" t="s">
        <v>21</v>
      </c>
      <c r="Y29" s="8"/>
      <c r="Z29" s="8"/>
      <c r="AA29" s="8"/>
    </row>
    <row r="30" spans="2:36" ht="11.25" customHeight="1" x14ac:dyDescent="0.2"/>
    <row r="31" spans="2:36" x14ac:dyDescent="0.2">
      <c r="V31" s="4">
        <v>151</v>
      </c>
      <c r="X31" s="8" t="s">
        <v>21</v>
      </c>
      <c r="Y31" s="8"/>
      <c r="Z31" s="8"/>
      <c r="AA31" s="8"/>
    </row>
    <row r="32" spans="2:36" ht="11.25" customHeight="1" x14ac:dyDescent="0.2"/>
    <row r="33" spans="2:37" x14ac:dyDescent="0.2">
      <c r="F33" s="11" t="s">
        <v>26</v>
      </c>
      <c r="G33" s="11"/>
      <c r="H33" s="11"/>
      <c r="I33" s="11"/>
      <c r="J33" s="11"/>
      <c r="K33" s="11"/>
      <c r="L33" s="11"/>
      <c r="M33" s="11"/>
      <c r="N33" s="11"/>
      <c r="O33" s="11"/>
      <c r="P33" s="11"/>
      <c r="Q33" s="11"/>
      <c r="R33" s="11"/>
      <c r="S33" s="11"/>
      <c r="V33" s="4">
        <v>151</v>
      </c>
      <c r="X33" s="8" t="s">
        <v>21</v>
      </c>
      <c r="Y33" s="8"/>
      <c r="Z33" s="8"/>
      <c r="AA33" s="8"/>
      <c r="AF33" s="12" t="s">
        <v>27</v>
      </c>
      <c r="AG33" s="12"/>
      <c r="AH33" s="12"/>
      <c r="AI33" s="12"/>
      <c r="AJ33" s="12"/>
    </row>
    <row r="34" spans="2:37" ht="11.25" customHeight="1" x14ac:dyDescent="0.2">
      <c r="F34" s="11"/>
      <c r="G34" s="11"/>
      <c r="H34" s="11"/>
      <c r="I34" s="11"/>
      <c r="J34" s="11"/>
      <c r="K34" s="11"/>
      <c r="L34" s="11"/>
      <c r="M34" s="11"/>
      <c r="N34" s="11"/>
      <c r="O34" s="11"/>
      <c r="P34" s="11"/>
      <c r="Q34" s="11"/>
      <c r="R34" s="11"/>
      <c r="S34" s="11"/>
    </row>
    <row r="35" spans="2:37" ht="12" customHeight="1" x14ac:dyDescent="0.2">
      <c r="F35" s="11"/>
      <c r="G35" s="11"/>
      <c r="H35" s="11"/>
      <c r="I35" s="11"/>
      <c r="J35" s="11"/>
      <c r="K35" s="11"/>
      <c r="L35" s="11"/>
      <c r="M35" s="11"/>
      <c r="N35" s="11"/>
      <c r="O35" s="11"/>
      <c r="P35" s="11"/>
      <c r="Q35" s="11"/>
      <c r="R35" s="11"/>
      <c r="S35" s="11"/>
    </row>
    <row r="36" spans="2:37" ht="12" customHeight="1" x14ac:dyDescent="0.2">
      <c r="F36" s="11"/>
      <c r="G36" s="11"/>
      <c r="H36" s="11"/>
      <c r="I36" s="11"/>
      <c r="J36" s="11"/>
      <c r="K36" s="11"/>
      <c r="L36" s="11"/>
      <c r="M36" s="11"/>
      <c r="N36" s="11"/>
      <c r="O36" s="11"/>
      <c r="P36" s="11"/>
      <c r="Q36" s="11"/>
      <c r="R36" s="11"/>
      <c r="S36" s="11"/>
    </row>
    <row r="37" spans="2:37" x14ac:dyDescent="0.2">
      <c r="F37" s="6" t="s">
        <v>28</v>
      </c>
      <c r="G37" s="6"/>
      <c r="H37" s="6"/>
      <c r="I37" s="6"/>
      <c r="J37" s="6"/>
      <c r="L37" s="7" t="s">
        <v>29</v>
      </c>
      <c r="M37" s="7"/>
      <c r="N37" s="7"/>
      <c r="O37" s="7"/>
      <c r="P37" s="7"/>
      <c r="Q37" s="7"/>
      <c r="R37" s="7"/>
      <c r="S37" s="7"/>
      <c r="T37" s="7"/>
    </row>
    <row r="38" spans="2:37" x14ac:dyDescent="0.2">
      <c r="V38" s="4">
        <v>151</v>
      </c>
      <c r="X38" s="8" t="s">
        <v>21</v>
      </c>
      <c r="Y38" s="8"/>
      <c r="Z38" s="8"/>
      <c r="AA38" s="8"/>
    </row>
    <row r="39" spans="2:37" ht="11.25" customHeight="1" x14ac:dyDescent="0.2"/>
    <row r="40" spans="2:37" ht="11.25" customHeight="1" x14ac:dyDescent="0.2"/>
    <row r="41" spans="2:37" x14ac:dyDescent="0.2">
      <c r="D41" s="9" t="s">
        <v>30</v>
      </c>
      <c r="E41" s="9"/>
      <c r="F41" s="9"/>
      <c r="G41" s="9"/>
      <c r="H41" s="9"/>
      <c r="I41" s="9"/>
      <c r="J41" s="9"/>
      <c r="K41" s="9"/>
      <c r="L41" s="9"/>
      <c r="M41" s="9"/>
      <c r="N41" s="9"/>
      <c r="AC41" s="10">
        <v>21818.99</v>
      </c>
      <c r="AD41" s="10"/>
      <c r="AE41" s="10"/>
      <c r="AF41" s="10"/>
      <c r="AG41" s="10"/>
      <c r="AH41" s="10"/>
      <c r="AI41" s="10"/>
      <c r="AJ41" s="10"/>
      <c r="AK41" s="10"/>
    </row>
    <row r="42" spans="2:37" ht="21" customHeight="1" x14ac:dyDescent="0.2"/>
    <row r="43" spans="2:37" ht="30" customHeight="1" x14ac:dyDescent="0.2"/>
    <row r="44" spans="2:37" ht="6" customHeight="1" x14ac:dyDescent="0.2"/>
    <row r="45" spans="2:37" x14ac:dyDescent="0.2">
      <c r="C45" s="9" t="s">
        <v>14</v>
      </c>
      <c r="D45" s="9"/>
      <c r="E45" s="9"/>
      <c r="F45" s="9"/>
      <c r="G45" s="9"/>
      <c r="H45" s="9"/>
      <c r="J45" s="17" t="s">
        <v>31</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37" ht="6.75" customHeight="1" x14ac:dyDescent="0.2">
      <c r="B46" s="13" t="s">
        <v>32</v>
      </c>
      <c r="C46" s="13"/>
      <c r="D46" s="13"/>
      <c r="E46" s="13"/>
      <c r="AD46" s="13" t="s">
        <v>17</v>
      </c>
      <c r="AE46" s="13"/>
      <c r="AF46" s="13"/>
      <c r="AG46" s="13"/>
      <c r="AH46" s="13"/>
      <c r="AI46" s="13"/>
      <c r="AJ46" s="13"/>
    </row>
    <row r="47" spans="2:37" ht="6" customHeight="1" x14ac:dyDescent="0.2">
      <c r="B47" s="13"/>
      <c r="C47" s="13"/>
      <c r="D47" s="13"/>
      <c r="E47" s="13"/>
      <c r="H47" s="14" t="s">
        <v>18</v>
      </c>
      <c r="I47" s="14"/>
      <c r="J47" s="14"/>
      <c r="K47" s="14"/>
      <c r="L47" s="14"/>
      <c r="M47" s="14"/>
      <c r="N47" s="14"/>
      <c r="O47" s="14"/>
      <c r="P47" s="14"/>
      <c r="Q47" s="14"/>
      <c r="R47" s="14"/>
      <c r="U47" s="14" t="s">
        <v>19</v>
      </c>
      <c r="V47" s="14"/>
      <c r="W47" s="14"/>
      <c r="X47" s="14"/>
      <c r="Y47" s="14"/>
      <c r="Z47" s="14"/>
      <c r="AD47" s="13"/>
      <c r="AE47" s="13"/>
      <c r="AF47" s="13"/>
      <c r="AG47" s="13"/>
      <c r="AH47" s="13"/>
      <c r="AI47" s="13"/>
      <c r="AJ47" s="13"/>
    </row>
    <row r="48" spans="2:37" ht="7.5" customHeight="1" x14ac:dyDescent="0.2">
      <c r="B48" s="13"/>
      <c r="C48" s="13"/>
      <c r="D48" s="13"/>
      <c r="E48" s="13"/>
      <c r="H48" s="14"/>
      <c r="I48" s="14"/>
      <c r="J48" s="14"/>
      <c r="K48" s="14"/>
      <c r="L48" s="14"/>
      <c r="M48" s="14"/>
      <c r="N48" s="14"/>
      <c r="O48" s="14"/>
      <c r="P48" s="14"/>
      <c r="Q48" s="14"/>
      <c r="R48" s="14"/>
      <c r="U48" s="14"/>
      <c r="V48" s="14"/>
      <c r="W48" s="14"/>
      <c r="X48" s="14"/>
      <c r="Y48" s="14"/>
      <c r="Z48" s="14"/>
      <c r="AD48" s="13"/>
      <c r="AE48" s="13"/>
      <c r="AF48" s="13"/>
      <c r="AG48" s="13"/>
      <c r="AH48" s="13"/>
      <c r="AI48" s="13"/>
      <c r="AJ48" s="13"/>
    </row>
    <row r="49" spans="2:37" ht="6.75" customHeight="1" x14ac:dyDescent="0.2">
      <c r="B49" s="13"/>
      <c r="C49" s="13"/>
      <c r="D49" s="13"/>
      <c r="E49" s="13"/>
      <c r="AD49" s="13"/>
      <c r="AE49" s="13"/>
      <c r="AF49" s="13"/>
      <c r="AG49" s="13"/>
      <c r="AH49" s="13"/>
      <c r="AI49" s="13"/>
      <c r="AJ49" s="13"/>
    </row>
    <row r="50" spans="2:37" x14ac:dyDescent="0.2">
      <c r="B50" s="19" t="s">
        <v>33</v>
      </c>
      <c r="C50" s="19"/>
      <c r="D50" s="19"/>
      <c r="F50" s="11" t="s">
        <v>34</v>
      </c>
      <c r="G50" s="11"/>
      <c r="H50" s="11"/>
      <c r="I50" s="11"/>
      <c r="J50" s="11"/>
      <c r="K50" s="11"/>
      <c r="L50" s="11"/>
      <c r="M50" s="11"/>
      <c r="N50" s="11"/>
      <c r="O50" s="11"/>
      <c r="P50" s="11"/>
      <c r="Q50" s="11"/>
      <c r="R50" s="11"/>
      <c r="S50" s="11"/>
      <c r="V50" s="4">
        <v>122</v>
      </c>
      <c r="X50" s="18" t="s">
        <v>35</v>
      </c>
      <c r="Y50" s="18"/>
      <c r="Z50" s="18"/>
      <c r="AA50" s="18"/>
      <c r="AF50" s="12" t="s">
        <v>36</v>
      </c>
      <c r="AG50" s="12"/>
      <c r="AH50" s="12"/>
      <c r="AI50" s="12"/>
      <c r="AJ50" s="12"/>
    </row>
    <row r="51" spans="2:37" ht="11.25" customHeight="1" x14ac:dyDescent="0.2">
      <c r="F51" s="11"/>
      <c r="G51" s="11"/>
      <c r="H51" s="11"/>
      <c r="I51" s="11"/>
      <c r="J51" s="11"/>
      <c r="K51" s="11"/>
      <c r="L51" s="11"/>
      <c r="M51" s="11"/>
      <c r="N51" s="11"/>
      <c r="O51" s="11"/>
      <c r="P51" s="11"/>
      <c r="Q51" s="11"/>
      <c r="R51" s="11"/>
      <c r="S51" s="11"/>
      <c r="X51" s="18"/>
      <c r="Y51" s="18"/>
      <c r="Z51" s="18"/>
      <c r="AA51" s="18"/>
    </row>
    <row r="52" spans="2:37" x14ac:dyDescent="0.2">
      <c r="F52" s="6" t="s">
        <v>37</v>
      </c>
      <c r="G52" s="6"/>
      <c r="H52" s="6"/>
      <c r="I52" s="6"/>
      <c r="J52" s="6"/>
      <c r="L52" s="7" t="s">
        <v>38</v>
      </c>
      <c r="M52" s="7"/>
      <c r="N52" s="7"/>
      <c r="O52" s="7"/>
      <c r="P52" s="7"/>
      <c r="Q52" s="7"/>
      <c r="R52" s="7"/>
      <c r="S52" s="7"/>
      <c r="T52" s="7"/>
    </row>
    <row r="53" spans="2:37" ht="12" customHeight="1" x14ac:dyDescent="0.2">
      <c r="V53" s="4">
        <v>122</v>
      </c>
      <c r="X53" s="18" t="s">
        <v>35</v>
      </c>
      <c r="Y53" s="18"/>
      <c r="Z53" s="18"/>
      <c r="AA53" s="18"/>
    </row>
    <row r="54" spans="2:37" ht="12" customHeight="1" x14ac:dyDescent="0.2">
      <c r="X54" s="18"/>
      <c r="Y54" s="18"/>
      <c r="Z54" s="18"/>
      <c r="AA54" s="18"/>
    </row>
    <row r="55" spans="2:37" ht="11.25" customHeight="1" x14ac:dyDescent="0.2"/>
    <row r="56" spans="2:37" ht="14.25" customHeight="1" x14ac:dyDescent="0.2">
      <c r="B56" s="15" t="s">
        <v>12</v>
      </c>
      <c r="C56" s="15"/>
      <c r="D56" s="15"/>
      <c r="J56" s="16" t="s">
        <v>13</v>
      </c>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row>
    <row r="57" spans="2:37" ht="6" customHeight="1" x14ac:dyDescent="0.2"/>
    <row r="58" spans="2:37" x14ac:dyDescent="0.2">
      <c r="C58" s="9" t="s">
        <v>14</v>
      </c>
      <c r="D58" s="9"/>
      <c r="E58" s="9"/>
      <c r="F58" s="9"/>
      <c r="G58" s="9"/>
      <c r="H58" s="9"/>
      <c r="J58" s="17" t="s">
        <v>31</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6.75" customHeight="1" x14ac:dyDescent="0.2">
      <c r="B59" s="13" t="s">
        <v>32</v>
      </c>
      <c r="C59" s="13"/>
      <c r="D59" s="13"/>
      <c r="E59" s="13"/>
      <c r="AD59" s="13" t="s">
        <v>17</v>
      </c>
      <c r="AE59" s="13"/>
      <c r="AF59" s="13"/>
      <c r="AG59" s="13"/>
      <c r="AH59" s="13"/>
      <c r="AI59" s="13"/>
      <c r="AJ59" s="13"/>
    </row>
    <row r="60" spans="2:37" ht="6" customHeight="1" x14ac:dyDescent="0.2">
      <c r="B60" s="13"/>
      <c r="C60" s="13"/>
      <c r="D60" s="13"/>
      <c r="E60" s="13"/>
      <c r="H60" s="14" t="s">
        <v>18</v>
      </c>
      <c r="I60" s="14"/>
      <c r="J60" s="14"/>
      <c r="K60" s="14"/>
      <c r="L60" s="14"/>
      <c r="M60" s="14"/>
      <c r="N60" s="14"/>
      <c r="O60" s="14"/>
      <c r="P60" s="14"/>
      <c r="Q60" s="14"/>
      <c r="R60" s="14"/>
      <c r="U60" s="14" t="s">
        <v>19</v>
      </c>
      <c r="V60" s="14"/>
      <c r="W60" s="14"/>
      <c r="X60" s="14"/>
      <c r="Y60" s="14"/>
      <c r="Z60" s="14"/>
      <c r="AD60" s="13"/>
      <c r="AE60" s="13"/>
      <c r="AF60" s="13"/>
      <c r="AG60" s="13"/>
      <c r="AH60" s="13"/>
      <c r="AI60" s="13"/>
      <c r="AJ60" s="13"/>
    </row>
    <row r="61" spans="2:37" ht="7.5" customHeight="1" x14ac:dyDescent="0.2">
      <c r="B61" s="13"/>
      <c r="C61" s="13"/>
      <c r="D61" s="13"/>
      <c r="E61" s="13"/>
      <c r="H61" s="14"/>
      <c r="I61" s="14"/>
      <c r="J61" s="14"/>
      <c r="K61" s="14"/>
      <c r="L61" s="14"/>
      <c r="M61" s="14"/>
      <c r="N61" s="14"/>
      <c r="O61" s="14"/>
      <c r="P61" s="14"/>
      <c r="Q61" s="14"/>
      <c r="R61" s="14"/>
      <c r="U61" s="14"/>
      <c r="V61" s="14"/>
      <c r="W61" s="14"/>
      <c r="X61" s="14"/>
      <c r="Y61" s="14"/>
      <c r="Z61" s="14"/>
      <c r="AD61" s="13"/>
      <c r="AE61" s="13"/>
      <c r="AF61" s="13"/>
      <c r="AG61" s="13"/>
      <c r="AH61" s="13"/>
      <c r="AI61" s="13"/>
      <c r="AJ61" s="13"/>
    </row>
    <row r="62" spans="2:37" ht="6.75" customHeight="1" x14ac:dyDescent="0.2">
      <c r="B62" s="13"/>
      <c r="C62" s="13"/>
      <c r="D62" s="13"/>
      <c r="E62" s="13"/>
      <c r="AD62" s="13"/>
      <c r="AE62" s="13"/>
      <c r="AF62" s="13"/>
      <c r="AG62" s="13"/>
      <c r="AH62" s="13"/>
      <c r="AI62" s="13"/>
      <c r="AJ62" s="13"/>
    </row>
    <row r="63" spans="2:37" x14ac:dyDescent="0.2">
      <c r="B63" s="19" t="s">
        <v>33</v>
      </c>
      <c r="C63" s="19"/>
      <c r="D63" s="19"/>
      <c r="F63" s="11" t="s">
        <v>34</v>
      </c>
      <c r="G63" s="11"/>
      <c r="H63" s="11"/>
      <c r="I63" s="11"/>
      <c r="J63" s="11"/>
      <c r="K63" s="11"/>
      <c r="L63" s="11"/>
      <c r="M63" s="11"/>
      <c r="N63" s="11"/>
      <c r="O63" s="11"/>
      <c r="P63" s="11"/>
      <c r="Q63" s="11"/>
      <c r="R63" s="11"/>
      <c r="S63" s="11"/>
      <c r="V63" s="4">
        <v>122</v>
      </c>
      <c r="X63" s="18" t="s">
        <v>35</v>
      </c>
      <c r="Y63" s="18"/>
      <c r="Z63" s="18"/>
      <c r="AA63" s="18"/>
      <c r="AF63" s="12" t="s">
        <v>36</v>
      </c>
      <c r="AG63" s="12"/>
      <c r="AH63" s="12"/>
      <c r="AI63" s="12"/>
      <c r="AJ63" s="12"/>
    </row>
    <row r="64" spans="2:37" ht="11.25" customHeight="1" x14ac:dyDescent="0.2">
      <c r="F64" s="11"/>
      <c r="G64" s="11"/>
      <c r="H64" s="11"/>
      <c r="I64" s="11"/>
      <c r="J64" s="11"/>
      <c r="K64" s="11"/>
      <c r="L64" s="11"/>
      <c r="M64" s="11"/>
      <c r="N64" s="11"/>
      <c r="O64" s="11"/>
      <c r="P64" s="11"/>
      <c r="Q64" s="11"/>
      <c r="R64" s="11"/>
      <c r="S64" s="11"/>
      <c r="X64" s="18"/>
      <c r="Y64" s="18"/>
      <c r="Z64" s="18"/>
      <c r="AA64" s="18"/>
    </row>
    <row r="65" spans="2:36" x14ac:dyDescent="0.2">
      <c r="F65" s="6" t="s">
        <v>37</v>
      </c>
      <c r="G65" s="6"/>
      <c r="H65" s="6"/>
      <c r="I65" s="6"/>
      <c r="J65" s="6"/>
      <c r="L65" s="7" t="s">
        <v>38</v>
      </c>
      <c r="M65" s="7"/>
      <c r="N65" s="7"/>
      <c r="O65" s="7"/>
      <c r="P65" s="7"/>
      <c r="Q65" s="7"/>
      <c r="R65" s="7"/>
      <c r="S65" s="7"/>
      <c r="T65" s="7"/>
    </row>
    <row r="66" spans="2:36" ht="12" customHeight="1" x14ac:dyDescent="0.2">
      <c r="V66" s="4">
        <v>122</v>
      </c>
      <c r="X66" s="18" t="s">
        <v>35</v>
      </c>
      <c r="Y66" s="18"/>
      <c r="Z66" s="18"/>
      <c r="AA66" s="18"/>
    </row>
    <row r="67" spans="2:36" ht="12" customHeight="1" x14ac:dyDescent="0.2">
      <c r="X67" s="18"/>
      <c r="Y67" s="18"/>
      <c r="Z67" s="18"/>
      <c r="AA67" s="18"/>
    </row>
    <row r="68" spans="2:36" ht="11.25" customHeight="1" x14ac:dyDescent="0.2"/>
    <row r="69" spans="2:36" x14ac:dyDescent="0.2">
      <c r="B69" s="19" t="s">
        <v>39</v>
      </c>
      <c r="C69" s="19"/>
      <c r="D69" s="19"/>
      <c r="F69" s="11" t="s">
        <v>40</v>
      </c>
      <c r="G69" s="11"/>
      <c r="H69" s="11"/>
      <c r="I69" s="11"/>
      <c r="J69" s="11"/>
      <c r="K69" s="11"/>
      <c r="L69" s="11"/>
      <c r="M69" s="11"/>
      <c r="N69" s="11"/>
      <c r="O69" s="11"/>
      <c r="P69" s="11"/>
      <c r="Q69" s="11"/>
      <c r="R69" s="11"/>
      <c r="S69" s="11"/>
      <c r="V69" s="4">
        <v>165</v>
      </c>
      <c r="X69" s="18" t="s">
        <v>41</v>
      </c>
      <c r="Y69" s="18"/>
      <c r="Z69" s="18"/>
      <c r="AA69" s="18"/>
      <c r="AF69" s="12" t="s">
        <v>42</v>
      </c>
      <c r="AG69" s="12"/>
      <c r="AH69" s="12"/>
      <c r="AI69" s="12"/>
      <c r="AJ69" s="12"/>
    </row>
    <row r="70" spans="2:36" ht="11.25" customHeight="1" x14ac:dyDescent="0.2">
      <c r="F70" s="11"/>
      <c r="G70" s="11"/>
      <c r="H70" s="11"/>
      <c r="I70" s="11"/>
      <c r="J70" s="11"/>
      <c r="K70" s="11"/>
      <c r="L70" s="11"/>
      <c r="M70" s="11"/>
      <c r="N70" s="11"/>
      <c r="O70" s="11"/>
      <c r="P70" s="11"/>
      <c r="Q70" s="11"/>
      <c r="R70" s="11"/>
      <c r="S70" s="11"/>
      <c r="X70" s="18"/>
      <c r="Y70" s="18"/>
      <c r="Z70" s="18"/>
      <c r="AA70" s="18"/>
    </row>
    <row r="71" spans="2:36" ht="12" customHeight="1" x14ac:dyDescent="0.2">
      <c r="F71" s="11"/>
      <c r="G71" s="11"/>
      <c r="H71" s="11"/>
      <c r="I71" s="11"/>
      <c r="J71" s="11"/>
      <c r="K71" s="11"/>
      <c r="L71" s="11"/>
      <c r="M71" s="11"/>
      <c r="N71" s="11"/>
      <c r="O71" s="11"/>
      <c r="P71" s="11"/>
      <c r="Q71" s="11"/>
      <c r="R71" s="11"/>
      <c r="S71" s="11"/>
    </row>
    <row r="72" spans="2:36" x14ac:dyDescent="0.2">
      <c r="F72" s="6" t="s">
        <v>43</v>
      </c>
      <c r="G72" s="6"/>
      <c r="H72" s="6"/>
      <c r="I72" s="6"/>
      <c r="J72" s="6"/>
      <c r="L72" s="7" t="s">
        <v>44</v>
      </c>
      <c r="M72" s="7"/>
      <c r="N72" s="7"/>
      <c r="O72" s="7"/>
      <c r="P72" s="7"/>
      <c r="Q72" s="7"/>
      <c r="R72" s="7"/>
      <c r="S72" s="7"/>
      <c r="T72" s="7"/>
    </row>
    <row r="73" spans="2:36" x14ac:dyDescent="0.2">
      <c r="B73" s="19" t="s">
        <v>45</v>
      </c>
      <c r="C73" s="19"/>
      <c r="D73" s="19"/>
      <c r="F73" s="11" t="s">
        <v>46</v>
      </c>
      <c r="G73" s="11"/>
      <c r="H73" s="11"/>
      <c r="I73" s="11"/>
      <c r="J73" s="11"/>
      <c r="K73" s="11"/>
      <c r="L73" s="11"/>
      <c r="M73" s="11"/>
      <c r="N73" s="11"/>
      <c r="O73" s="11"/>
      <c r="P73" s="11"/>
      <c r="Q73" s="11"/>
      <c r="R73" s="11"/>
      <c r="S73" s="11"/>
      <c r="V73" s="4">
        <v>165</v>
      </c>
      <c r="X73" s="18" t="s">
        <v>41</v>
      </c>
      <c r="Y73" s="18"/>
      <c r="Z73" s="18"/>
      <c r="AA73" s="18"/>
      <c r="AF73" s="12" t="s">
        <v>47</v>
      </c>
      <c r="AG73" s="12"/>
      <c r="AH73" s="12"/>
      <c r="AI73" s="12"/>
      <c r="AJ73" s="12"/>
    </row>
    <row r="74" spans="2:36" ht="11.25" customHeight="1" x14ac:dyDescent="0.2">
      <c r="F74" s="11"/>
      <c r="G74" s="11"/>
      <c r="H74" s="11"/>
      <c r="I74" s="11"/>
      <c r="J74" s="11"/>
      <c r="K74" s="11"/>
      <c r="L74" s="11"/>
      <c r="M74" s="11"/>
      <c r="N74" s="11"/>
      <c r="O74" s="11"/>
      <c r="P74" s="11"/>
      <c r="Q74" s="11"/>
      <c r="R74" s="11"/>
      <c r="S74" s="11"/>
      <c r="X74" s="18"/>
      <c r="Y74" s="18"/>
      <c r="Z74" s="18"/>
      <c r="AA74" s="18"/>
    </row>
    <row r="75" spans="2:36" ht="12" customHeight="1" x14ac:dyDescent="0.2">
      <c r="F75" s="11"/>
      <c r="G75" s="11"/>
      <c r="H75" s="11"/>
      <c r="I75" s="11"/>
      <c r="J75" s="11"/>
      <c r="K75" s="11"/>
      <c r="L75" s="11"/>
      <c r="M75" s="11"/>
      <c r="N75" s="11"/>
      <c r="O75" s="11"/>
      <c r="P75" s="11"/>
      <c r="Q75" s="11"/>
      <c r="R75" s="11"/>
      <c r="S75" s="11"/>
    </row>
    <row r="76" spans="2:36" x14ac:dyDescent="0.2">
      <c r="F76" s="6" t="s">
        <v>43</v>
      </c>
      <c r="G76" s="6"/>
      <c r="H76" s="6"/>
      <c r="I76" s="6"/>
      <c r="J76" s="6"/>
      <c r="L76" s="7" t="s">
        <v>44</v>
      </c>
      <c r="M76" s="7"/>
      <c r="N76" s="7"/>
      <c r="O76" s="7"/>
      <c r="P76" s="7"/>
      <c r="Q76" s="7"/>
      <c r="R76" s="7"/>
      <c r="S76" s="7"/>
      <c r="T76" s="7"/>
    </row>
    <row r="77" spans="2:36" x14ac:dyDescent="0.2">
      <c r="B77" s="19" t="s">
        <v>48</v>
      </c>
      <c r="C77" s="19"/>
      <c r="D77" s="19"/>
      <c r="F77" s="11" t="s">
        <v>49</v>
      </c>
      <c r="G77" s="11"/>
      <c r="H77" s="11"/>
      <c r="I77" s="11"/>
      <c r="J77" s="11"/>
      <c r="K77" s="11"/>
      <c r="L77" s="11"/>
      <c r="M77" s="11"/>
      <c r="N77" s="11"/>
      <c r="O77" s="11"/>
      <c r="P77" s="11"/>
      <c r="Q77" s="11"/>
      <c r="R77" s="11"/>
      <c r="S77" s="11"/>
      <c r="V77" s="4">
        <v>165</v>
      </c>
      <c r="X77" s="18" t="s">
        <v>41</v>
      </c>
      <c r="Y77" s="18"/>
      <c r="Z77" s="18"/>
      <c r="AA77" s="18"/>
      <c r="AF77" s="12" t="s">
        <v>50</v>
      </c>
      <c r="AG77" s="12"/>
      <c r="AH77" s="12"/>
      <c r="AI77" s="12"/>
      <c r="AJ77" s="12"/>
    </row>
    <row r="78" spans="2:36" ht="11.25" customHeight="1" x14ac:dyDescent="0.2">
      <c r="F78" s="11"/>
      <c r="G78" s="11"/>
      <c r="H78" s="11"/>
      <c r="I78" s="11"/>
      <c r="J78" s="11"/>
      <c r="K78" s="11"/>
      <c r="L78" s="11"/>
      <c r="M78" s="11"/>
      <c r="N78" s="11"/>
      <c r="O78" s="11"/>
      <c r="P78" s="11"/>
      <c r="Q78" s="11"/>
      <c r="R78" s="11"/>
      <c r="S78" s="11"/>
      <c r="X78" s="18"/>
      <c r="Y78" s="18"/>
      <c r="Z78" s="18"/>
      <c r="AA78" s="18"/>
    </row>
    <row r="79" spans="2:36" ht="12" customHeight="1" x14ac:dyDescent="0.2">
      <c r="F79" s="11"/>
      <c r="G79" s="11"/>
      <c r="H79" s="11"/>
      <c r="I79" s="11"/>
      <c r="J79" s="11"/>
      <c r="K79" s="11"/>
      <c r="L79" s="11"/>
      <c r="M79" s="11"/>
      <c r="N79" s="11"/>
      <c r="O79" s="11"/>
      <c r="P79" s="11"/>
      <c r="Q79" s="11"/>
      <c r="R79" s="11"/>
      <c r="S79" s="11"/>
    </row>
    <row r="80" spans="2:36" x14ac:dyDescent="0.2">
      <c r="F80" s="6" t="s">
        <v>43</v>
      </c>
      <c r="G80" s="6"/>
      <c r="H80" s="6"/>
      <c r="I80" s="6"/>
      <c r="J80" s="6"/>
      <c r="L80" s="7" t="s">
        <v>44</v>
      </c>
      <c r="M80" s="7"/>
      <c r="N80" s="7"/>
      <c r="O80" s="7"/>
      <c r="P80" s="7"/>
      <c r="Q80" s="7"/>
      <c r="R80" s="7"/>
      <c r="S80" s="7"/>
      <c r="T80" s="7"/>
    </row>
    <row r="81" spans="2:36" x14ac:dyDescent="0.2">
      <c r="B81" s="19" t="s">
        <v>51</v>
      </c>
      <c r="C81" s="19"/>
      <c r="D81" s="19"/>
      <c r="F81" s="11" t="s">
        <v>52</v>
      </c>
      <c r="G81" s="11"/>
      <c r="H81" s="11"/>
      <c r="I81" s="11"/>
      <c r="J81" s="11"/>
      <c r="K81" s="11"/>
      <c r="L81" s="11"/>
      <c r="M81" s="11"/>
      <c r="N81" s="11"/>
      <c r="O81" s="11"/>
      <c r="P81" s="11"/>
      <c r="Q81" s="11"/>
      <c r="R81" s="11"/>
      <c r="S81" s="11"/>
      <c r="V81" s="4">
        <v>326</v>
      </c>
      <c r="X81" s="8" t="s">
        <v>53</v>
      </c>
      <c r="Y81" s="8"/>
      <c r="Z81" s="8"/>
      <c r="AA81" s="8"/>
      <c r="AF81" s="12" t="s">
        <v>54</v>
      </c>
      <c r="AG81" s="12"/>
      <c r="AH81" s="12"/>
      <c r="AI81" s="12"/>
      <c r="AJ81" s="12"/>
    </row>
    <row r="82" spans="2:36" ht="11.25" customHeight="1" x14ac:dyDescent="0.2">
      <c r="F82" s="11"/>
      <c r="G82" s="11"/>
      <c r="H82" s="11"/>
      <c r="I82" s="11"/>
      <c r="J82" s="11"/>
      <c r="K82" s="11"/>
      <c r="L82" s="11"/>
      <c r="M82" s="11"/>
      <c r="N82" s="11"/>
      <c r="O82" s="11"/>
      <c r="P82" s="11"/>
      <c r="Q82" s="11"/>
      <c r="R82" s="11"/>
      <c r="S82" s="11"/>
    </row>
    <row r="83" spans="2:36" ht="12" customHeight="1" x14ac:dyDescent="0.2">
      <c r="F83" s="11"/>
      <c r="G83" s="11"/>
      <c r="H83" s="11"/>
      <c r="I83" s="11"/>
      <c r="J83" s="11"/>
      <c r="K83" s="11"/>
      <c r="L83" s="11"/>
      <c r="M83" s="11"/>
      <c r="N83" s="11"/>
      <c r="O83" s="11"/>
      <c r="P83" s="11"/>
      <c r="Q83" s="11"/>
      <c r="R83" s="11"/>
      <c r="S83" s="11"/>
    </row>
    <row r="84" spans="2:36" x14ac:dyDescent="0.2">
      <c r="F84" s="6" t="s">
        <v>55</v>
      </c>
      <c r="G84" s="6"/>
      <c r="H84" s="6"/>
      <c r="I84" s="6"/>
      <c r="J84" s="6"/>
      <c r="L84" s="7" t="s">
        <v>56</v>
      </c>
      <c r="M84" s="7"/>
      <c r="N84" s="7"/>
      <c r="O84" s="7"/>
      <c r="P84" s="7"/>
      <c r="Q84" s="7"/>
      <c r="R84" s="7"/>
      <c r="S84" s="7"/>
      <c r="T84" s="7"/>
    </row>
    <row r="85" spans="2:36" x14ac:dyDescent="0.2">
      <c r="B85" s="19" t="s">
        <v>57</v>
      </c>
      <c r="C85" s="19"/>
      <c r="D85" s="19"/>
      <c r="F85" s="11" t="s">
        <v>58</v>
      </c>
      <c r="G85" s="11"/>
      <c r="H85" s="11"/>
      <c r="I85" s="11"/>
      <c r="J85" s="11"/>
      <c r="K85" s="11"/>
      <c r="L85" s="11"/>
      <c r="M85" s="11"/>
      <c r="N85" s="11"/>
      <c r="O85" s="11"/>
      <c r="P85" s="11"/>
      <c r="Q85" s="11"/>
      <c r="R85" s="11"/>
      <c r="S85" s="11"/>
      <c r="V85" s="4">
        <v>261</v>
      </c>
      <c r="X85" s="8" t="s">
        <v>59</v>
      </c>
      <c r="Y85" s="8"/>
      <c r="Z85" s="8"/>
      <c r="AA85" s="8"/>
      <c r="AF85" s="12" t="s">
        <v>60</v>
      </c>
      <c r="AG85" s="12"/>
      <c r="AH85" s="12"/>
      <c r="AI85" s="12"/>
      <c r="AJ85" s="12"/>
    </row>
    <row r="86" spans="2:36" ht="11.25" customHeight="1" x14ac:dyDescent="0.2">
      <c r="F86" s="11"/>
      <c r="G86" s="11"/>
      <c r="H86" s="11"/>
      <c r="I86" s="11"/>
      <c r="J86" s="11"/>
      <c r="K86" s="11"/>
      <c r="L86" s="11"/>
      <c r="M86" s="11"/>
      <c r="N86" s="11"/>
      <c r="O86" s="11"/>
      <c r="P86" s="11"/>
      <c r="Q86" s="11"/>
      <c r="R86" s="11"/>
      <c r="S86" s="11"/>
    </row>
    <row r="87" spans="2:36" ht="12" customHeight="1" x14ac:dyDescent="0.2">
      <c r="F87" s="11"/>
      <c r="G87" s="11"/>
      <c r="H87" s="11"/>
      <c r="I87" s="11"/>
      <c r="J87" s="11"/>
      <c r="K87" s="11"/>
      <c r="L87" s="11"/>
      <c r="M87" s="11"/>
      <c r="N87" s="11"/>
      <c r="O87" s="11"/>
      <c r="P87" s="11"/>
      <c r="Q87" s="11"/>
      <c r="R87" s="11"/>
      <c r="S87" s="11"/>
    </row>
    <row r="88" spans="2:36" ht="12" customHeight="1" x14ac:dyDescent="0.2">
      <c r="F88" s="11"/>
      <c r="G88" s="11"/>
      <c r="H88" s="11"/>
      <c r="I88" s="11"/>
      <c r="J88" s="11"/>
      <c r="K88" s="11"/>
      <c r="L88" s="11"/>
      <c r="M88" s="11"/>
      <c r="N88" s="11"/>
      <c r="O88" s="11"/>
      <c r="P88" s="11"/>
      <c r="Q88" s="11"/>
      <c r="R88" s="11"/>
      <c r="S88" s="11"/>
    </row>
    <row r="89" spans="2:36" x14ac:dyDescent="0.2">
      <c r="F89" s="6" t="s">
        <v>61</v>
      </c>
      <c r="G89" s="6"/>
      <c r="H89" s="6"/>
      <c r="I89" s="6"/>
      <c r="J89" s="6"/>
      <c r="L89" s="7" t="s">
        <v>62</v>
      </c>
      <c r="M89" s="7"/>
      <c r="N89" s="7"/>
      <c r="O89" s="7"/>
      <c r="P89" s="7"/>
      <c r="Q89" s="7"/>
      <c r="R89" s="7"/>
      <c r="S89" s="7"/>
      <c r="T89" s="7"/>
    </row>
    <row r="90" spans="2:36" x14ac:dyDescent="0.2">
      <c r="B90" s="19" t="s">
        <v>63</v>
      </c>
      <c r="C90" s="19"/>
      <c r="D90" s="19"/>
      <c r="F90" s="11" t="s">
        <v>64</v>
      </c>
      <c r="G90" s="11"/>
      <c r="H90" s="11"/>
      <c r="I90" s="11"/>
      <c r="J90" s="11"/>
      <c r="K90" s="11"/>
      <c r="L90" s="11"/>
      <c r="M90" s="11"/>
      <c r="N90" s="11"/>
      <c r="O90" s="11"/>
      <c r="P90" s="11"/>
      <c r="Q90" s="11"/>
      <c r="R90" s="11"/>
      <c r="S90" s="11"/>
      <c r="V90" s="4">
        <v>328</v>
      </c>
      <c r="X90" s="8" t="s">
        <v>65</v>
      </c>
      <c r="Y90" s="8"/>
      <c r="Z90" s="8"/>
      <c r="AA90" s="8"/>
      <c r="AF90" s="12" t="s">
        <v>66</v>
      </c>
      <c r="AG90" s="12"/>
      <c r="AH90" s="12"/>
      <c r="AI90" s="12"/>
      <c r="AJ90" s="12"/>
    </row>
    <row r="91" spans="2:36" ht="11.25" customHeight="1" x14ac:dyDescent="0.2">
      <c r="F91" s="11"/>
      <c r="G91" s="11"/>
      <c r="H91" s="11"/>
      <c r="I91" s="11"/>
      <c r="J91" s="11"/>
      <c r="K91" s="11"/>
      <c r="L91" s="11"/>
      <c r="M91" s="11"/>
      <c r="N91" s="11"/>
      <c r="O91" s="11"/>
      <c r="P91" s="11"/>
      <c r="Q91" s="11"/>
      <c r="R91" s="11"/>
      <c r="S91" s="11"/>
    </row>
    <row r="92" spans="2:36" x14ac:dyDescent="0.2">
      <c r="F92" s="6" t="s">
        <v>67</v>
      </c>
      <c r="G92" s="6"/>
      <c r="H92" s="6"/>
      <c r="I92" s="6"/>
      <c r="J92" s="6"/>
      <c r="L92" s="7" t="s">
        <v>68</v>
      </c>
      <c r="M92" s="7"/>
      <c r="N92" s="7"/>
      <c r="O92" s="7"/>
      <c r="P92" s="7"/>
      <c r="Q92" s="7"/>
      <c r="R92" s="7"/>
      <c r="S92" s="7"/>
      <c r="T92" s="7"/>
    </row>
    <row r="93" spans="2:36" x14ac:dyDescent="0.2">
      <c r="B93" s="19" t="s">
        <v>69</v>
      </c>
      <c r="C93" s="19"/>
      <c r="D93" s="19"/>
      <c r="F93" s="11" t="s">
        <v>70</v>
      </c>
      <c r="G93" s="11"/>
      <c r="H93" s="11"/>
      <c r="I93" s="11"/>
      <c r="J93" s="11"/>
      <c r="K93" s="11"/>
      <c r="L93" s="11"/>
      <c r="M93" s="11"/>
      <c r="N93" s="11"/>
      <c r="O93" s="11"/>
      <c r="P93" s="11"/>
      <c r="Q93" s="11"/>
      <c r="R93" s="11"/>
      <c r="S93" s="11"/>
      <c r="V93" s="4">
        <v>328</v>
      </c>
      <c r="X93" s="8" t="s">
        <v>65</v>
      </c>
      <c r="Y93" s="8"/>
      <c r="Z93" s="8"/>
      <c r="AA93" s="8"/>
      <c r="AF93" s="12" t="s">
        <v>71</v>
      </c>
      <c r="AG93" s="12"/>
      <c r="AH93" s="12"/>
      <c r="AI93" s="12"/>
      <c r="AJ93" s="12"/>
    </row>
    <row r="94" spans="2:36" ht="11.25" customHeight="1" x14ac:dyDescent="0.2">
      <c r="F94" s="11"/>
      <c r="G94" s="11"/>
      <c r="H94" s="11"/>
      <c r="I94" s="11"/>
      <c r="J94" s="11"/>
      <c r="K94" s="11"/>
      <c r="L94" s="11"/>
      <c r="M94" s="11"/>
      <c r="N94" s="11"/>
      <c r="O94" s="11"/>
      <c r="P94" s="11"/>
      <c r="Q94" s="11"/>
      <c r="R94" s="11"/>
      <c r="S94" s="11"/>
    </row>
    <row r="95" spans="2:36" x14ac:dyDescent="0.2">
      <c r="F95" s="6" t="s">
        <v>72</v>
      </c>
      <c r="G95" s="6"/>
      <c r="H95" s="6"/>
      <c r="I95" s="6"/>
      <c r="J95" s="6"/>
      <c r="L95" s="7" t="s">
        <v>73</v>
      </c>
      <c r="M95" s="7"/>
      <c r="N95" s="7"/>
      <c r="O95" s="7"/>
      <c r="P95" s="7"/>
      <c r="Q95" s="7"/>
      <c r="R95" s="7"/>
      <c r="S95" s="7"/>
      <c r="T95" s="7"/>
    </row>
    <row r="96" spans="2:36" x14ac:dyDescent="0.2">
      <c r="B96" s="19" t="s">
        <v>74</v>
      </c>
      <c r="C96" s="19"/>
      <c r="D96" s="19"/>
      <c r="F96" s="11" t="s">
        <v>75</v>
      </c>
      <c r="G96" s="11"/>
      <c r="H96" s="11"/>
      <c r="I96" s="11"/>
      <c r="J96" s="11"/>
      <c r="K96" s="11"/>
      <c r="L96" s="11"/>
      <c r="M96" s="11"/>
      <c r="N96" s="11"/>
      <c r="O96" s="11"/>
      <c r="P96" s="11"/>
      <c r="Q96" s="11"/>
      <c r="R96" s="11"/>
      <c r="S96" s="11"/>
      <c r="V96" s="4">
        <v>328</v>
      </c>
      <c r="X96" s="8" t="s">
        <v>65</v>
      </c>
      <c r="Y96" s="8"/>
      <c r="Z96" s="8"/>
      <c r="AA96" s="8"/>
      <c r="AF96" s="12" t="s">
        <v>76</v>
      </c>
      <c r="AG96" s="12"/>
      <c r="AH96" s="12"/>
      <c r="AI96" s="12"/>
      <c r="AJ96" s="12"/>
    </row>
    <row r="97" spans="2:37" ht="11.25" customHeight="1" x14ac:dyDescent="0.2">
      <c r="F97" s="11"/>
      <c r="G97" s="11"/>
      <c r="H97" s="11"/>
      <c r="I97" s="11"/>
      <c r="J97" s="11"/>
      <c r="K97" s="11"/>
      <c r="L97" s="11"/>
      <c r="M97" s="11"/>
      <c r="N97" s="11"/>
      <c r="O97" s="11"/>
      <c r="P97" s="11"/>
      <c r="Q97" s="11"/>
      <c r="R97" s="11"/>
      <c r="S97" s="11"/>
    </row>
    <row r="98" spans="2:37" ht="12" customHeight="1" x14ac:dyDescent="0.2">
      <c r="F98" s="11"/>
      <c r="G98" s="11"/>
      <c r="H98" s="11"/>
      <c r="I98" s="11"/>
      <c r="J98" s="11"/>
      <c r="K98" s="11"/>
      <c r="L98" s="11"/>
      <c r="M98" s="11"/>
      <c r="N98" s="11"/>
      <c r="O98" s="11"/>
      <c r="P98" s="11"/>
      <c r="Q98" s="11"/>
      <c r="R98" s="11"/>
      <c r="S98" s="11"/>
    </row>
    <row r="99" spans="2:37" x14ac:dyDescent="0.2">
      <c r="F99" s="6" t="s">
        <v>77</v>
      </c>
      <c r="G99" s="6"/>
      <c r="H99" s="6"/>
      <c r="I99" s="6"/>
      <c r="J99" s="6"/>
      <c r="L99" s="7" t="s">
        <v>78</v>
      </c>
      <c r="M99" s="7"/>
      <c r="N99" s="7"/>
      <c r="O99" s="7"/>
      <c r="P99" s="7"/>
      <c r="Q99" s="7"/>
      <c r="R99" s="7"/>
      <c r="S99" s="7"/>
      <c r="T99" s="7"/>
    </row>
    <row r="100" spans="2:37" ht="14.25" customHeight="1" x14ac:dyDescent="0.2">
      <c r="B100" s="15" t="s">
        <v>12</v>
      </c>
      <c r="C100" s="15"/>
      <c r="D100" s="15"/>
      <c r="J100" s="16" t="s">
        <v>13</v>
      </c>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row>
    <row r="101" spans="2:37" ht="6" customHeight="1" x14ac:dyDescent="0.2"/>
    <row r="102" spans="2:37" x14ac:dyDescent="0.2">
      <c r="C102" s="9" t="s">
        <v>14</v>
      </c>
      <c r="D102" s="9"/>
      <c r="E102" s="9"/>
      <c r="F102" s="9"/>
      <c r="G102" s="9"/>
      <c r="H102" s="9"/>
      <c r="J102" s="17" t="s">
        <v>31</v>
      </c>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row>
    <row r="103" spans="2:37" ht="6.75" customHeight="1" x14ac:dyDescent="0.2">
      <c r="B103" s="13" t="s">
        <v>32</v>
      </c>
      <c r="C103" s="13"/>
      <c r="D103" s="13"/>
      <c r="E103" s="13"/>
      <c r="AD103" s="13" t="s">
        <v>17</v>
      </c>
      <c r="AE103" s="13"/>
      <c r="AF103" s="13"/>
      <c r="AG103" s="13"/>
      <c r="AH103" s="13"/>
      <c r="AI103" s="13"/>
      <c r="AJ103" s="13"/>
    </row>
    <row r="104" spans="2:37" ht="6" customHeight="1" x14ac:dyDescent="0.2">
      <c r="B104" s="13"/>
      <c r="C104" s="13"/>
      <c r="D104" s="13"/>
      <c r="E104" s="13"/>
      <c r="H104" s="14" t="s">
        <v>18</v>
      </c>
      <c r="I104" s="14"/>
      <c r="J104" s="14"/>
      <c r="K104" s="14"/>
      <c r="L104" s="14"/>
      <c r="M104" s="14"/>
      <c r="N104" s="14"/>
      <c r="O104" s="14"/>
      <c r="P104" s="14"/>
      <c r="Q104" s="14"/>
      <c r="R104" s="14"/>
      <c r="U104" s="14" t="s">
        <v>19</v>
      </c>
      <c r="V104" s="14"/>
      <c r="W104" s="14"/>
      <c r="X104" s="14"/>
      <c r="Y104" s="14"/>
      <c r="Z104" s="14"/>
      <c r="AD104" s="13"/>
      <c r="AE104" s="13"/>
      <c r="AF104" s="13"/>
      <c r="AG104" s="13"/>
      <c r="AH104" s="13"/>
      <c r="AI104" s="13"/>
      <c r="AJ104" s="13"/>
    </row>
    <row r="105" spans="2:37" ht="7.5" customHeight="1" x14ac:dyDescent="0.2">
      <c r="B105" s="13"/>
      <c r="C105" s="13"/>
      <c r="D105" s="13"/>
      <c r="E105" s="13"/>
      <c r="H105" s="14"/>
      <c r="I105" s="14"/>
      <c r="J105" s="14"/>
      <c r="K105" s="14"/>
      <c r="L105" s="14"/>
      <c r="M105" s="14"/>
      <c r="N105" s="14"/>
      <c r="O105" s="14"/>
      <c r="P105" s="14"/>
      <c r="Q105" s="14"/>
      <c r="R105" s="14"/>
      <c r="U105" s="14"/>
      <c r="V105" s="14"/>
      <c r="W105" s="14"/>
      <c r="X105" s="14"/>
      <c r="Y105" s="14"/>
      <c r="Z105" s="14"/>
      <c r="AD105" s="13"/>
      <c r="AE105" s="13"/>
      <c r="AF105" s="13"/>
      <c r="AG105" s="13"/>
      <c r="AH105" s="13"/>
      <c r="AI105" s="13"/>
      <c r="AJ105" s="13"/>
    </row>
    <row r="106" spans="2:37" ht="6.75" customHeight="1" x14ac:dyDescent="0.2">
      <c r="B106" s="13"/>
      <c r="C106" s="13"/>
      <c r="D106" s="13"/>
      <c r="E106" s="13"/>
      <c r="AD106" s="13"/>
      <c r="AE106" s="13"/>
      <c r="AF106" s="13"/>
      <c r="AG106" s="13"/>
      <c r="AH106" s="13"/>
      <c r="AI106" s="13"/>
      <c r="AJ106" s="13"/>
    </row>
    <row r="107" spans="2:37" x14ac:dyDescent="0.2">
      <c r="B107" s="19" t="s">
        <v>74</v>
      </c>
      <c r="C107" s="19"/>
      <c r="D107" s="19"/>
      <c r="F107" s="11" t="s">
        <v>75</v>
      </c>
      <c r="G107" s="11"/>
      <c r="H107" s="11"/>
      <c r="I107" s="11"/>
      <c r="J107" s="11"/>
      <c r="K107" s="11"/>
      <c r="L107" s="11"/>
      <c r="M107" s="11"/>
      <c r="N107" s="11"/>
      <c r="O107" s="11"/>
      <c r="P107" s="11"/>
      <c r="Q107" s="11"/>
      <c r="R107" s="11"/>
      <c r="S107" s="11"/>
      <c r="V107" s="4">
        <v>328</v>
      </c>
      <c r="X107" s="8" t="s">
        <v>65</v>
      </c>
      <c r="Y107" s="8"/>
      <c r="Z107" s="8"/>
      <c r="AA107" s="8"/>
      <c r="AF107" s="12" t="s">
        <v>79</v>
      </c>
      <c r="AG107" s="12"/>
      <c r="AH107" s="12"/>
      <c r="AI107" s="12"/>
      <c r="AJ107" s="12"/>
    </row>
    <row r="108" spans="2:37" ht="11.25" customHeight="1" x14ac:dyDescent="0.2">
      <c r="F108" s="11"/>
      <c r="G108" s="11"/>
      <c r="H108" s="11"/>
      <c r="I108" s="11"/>
      <c r="J108" s="11"/>
      <c r="K108" s="11"/>
      <c r="L108" s="11"/>
      <c r="M108" s="11"/>
      <c r="N108" s="11"/>
      <c r="O108" s="11"/>
      <c r="P108" s="11"/>
      <c r="Q108" s="11"/>
      <c r="R108" s="11"/>
      <c r="S108" s="11"/>
    </row>
    <row r="109" spans="2:37" ht="12" customHeight="1" x14ac:dyDescent="0.2">
      <c r="F109" s="11"/>
      <c r="G109" s="11"/>
      <c r="H109" s="11"/>
      <c r="I109" s="11"/>
      <c r="J109" s="11"/>
      <c r="K109" s="11"/>
      <c r="L109" s="11"/>
      <c r="M109" s="11"/>
      <c r="N109" s="11"/>
      <c r="O109" s="11"/>
      <c r="P109" s="11"/>
      <c r="Q109" s="11"/>
      <c r="R109" s="11"/>
      <c r="S109" s="11"/>
    </row>
    <row r="110" spans="2:37" x14ac:dyDescent="0.2">
      <c r="F110" s="6" t="s">
        <v>77</v>
      </c>
      <c r="G110" s="6"/>
      <c r="H110" s="6"/>
      <c r="I110" s="6"/>
      <c r="J110" s="6"/>
      <c r="L110" s="7" t="s">
        <v>78</v>
      </c>
      <c r="M110" s="7"/>
      <c r="N110" s="7"/>
      <c r="O110" s="7"/>
      <c r="P110" s="7"/>
      <c r="Q110" s="7"/>
      <c r="R110" s="7"/>
      <c r="S110" s="7"/>
      <c r="T110" s="7"/>
    </row>
    <row r="111" spans="2:37" x14ac:dyDescent="0.2">
      <c r="B111" s="19" t="s">
        <v>74</v>
      </c>
      <c r="C111" s="19"/>
      <c r="D111" s="19"/>
      <c r="F111" s="11" t="s">
        <v>75</v>
      </c>
      <c r="G111" s="11"/>
      <c r="H111" s="11"/>
      <c r="I111" s="11"/>
      <c r="J111" s="11"/>
      <c r="K111" s="11"/>
      <c r="L111" s="11"/>
      <c r="M111" s="11"/>
      <c r="N111" s="11"/>
      <c r="O111" s="11"/>
      <c r="P111" s="11"/>
      <c r="Q111" s="11"/>
      <c r="R111" s="11"/>
      <c r="S111" s="11"/>
      <c r="V111" s="4">
        <v>328</v>
      </c>
      <c r="X111" s="8" t="s">
        <v>65</v>
      </c>
      <c r="Y111" s="8"/>
      <c r="Z111" s="8"/>
      <c r="AA111" s="8"/>
      <c r="AF111" s="12" t="s">
        <v>80</v>
      </c>
      <c r="AG111" s="12"/>
      <c r="AH111" s="12"/>
      <c r="AI111" s="12"/>
      <c r="AJ111" s="12"/>
    </row>
    <row r="112" spans="2:37" ht="11.25" customHeight="1" x14ac:dyDescent="0.2">
      <c r="F112" s="11"/>
      <c r="G112" s="11"/>
      <c r="H112" s="11"/>
      <c r="I112" s="11"/>
      <c r="J112" s="11"/>
      <c r="K112" s="11"/>
      <c r="L112" s="11"/>
      <c r="M112" s="11"/>
      <c r="N112" s="11"/>
      <c r="O112" s="11"/>
      <c r="P112" s="11"/>
      <c r="Q112" s="11"/>
      <c r="R112" s="11"/>
      <c r="S112" s="11"/>
    </row>
    <row r="113" spans="2:36" ht="12" customHeight="1" x14ac:dyDescent="0.2">
      <c r="F113" s="11"/>
      <c r="G113" s="11"/>
      <c r="H113" s="11"/>
      <c r="I113" s="11"/>
      <c r="J113" s="11"/>
      <c r="K113" s="11"/>
      <c r="L113" s="11"/>
      <c r="M113" s="11"/>
      <c r="N113" s="11"/>
      <c r="O113" s="11"/>
      <c r="P113" s="11"/>
      <c r="Q113" s="11"/>
      <c r="R113" s="11"/>
      <c r="S113" s="11"/>
    </row>
    <row r="114" spans="2:36" x14ac:dyDescent="0.2">
      <c r="F114" s="6" t="s">
        <v>77</v>
      </c>
      <c r="G114" s="6"/>
      <c r="H114" s="6"/>
      <c r="I114" s="6"/>
      <c r="J114" s="6"/>
      <c r="L114" s="7" t="s">
        <v>78</v>
      </c>
      <c r="M114" s="7"/>
      <c r="N114" s="7"/>
      <c r="O114" s="7"/>
      <c r="P114" s="7"/>
      <c r="Q114" s="7"/>
      <c r="R114" s="7"/>
      <c r="S114" s="7"/>
      <c r="T114" s="7"/>
    </row>
    <row r="115" spans="2:36" x14ac:dyDescent="0.2">
      <c r="V115" s="4">
        <v>328</v>
      </c>
      <c r="X115" s="8" t="s">
        <v>65</v>
      </c>
      <c r="Y115" s="8"/>
      <c r="Z115" s="8"/>
      <c r="AA115" s="8"/>
    </row>
    <row r="116" spans="2:36" ht="11.25" customHeight="1" x14ac:dyDescent="0.2"/>
    <row r="117" spans="2:36" x14ac:dyDescent="0.2">
      <c r="B117" s="19" t="s">
        <v>81</v>
      </c>
      <c r="C117" s="19"/>
      <c r="D117" s="19"/>
      <c r="F117" s="11" t="s">
        <v>82</v>
      </c>
      <c r="G117" s="11"/>
      <c r="H117" s="11"/>
      <c r="I117" s="11"/>
      <c r="J117" s="11"/>
      <c r="K117" s="11"/>
      <c r="L117" s="11"/>
      <c r="M117" s="11"/>
      <c r="N117" s="11"/>
      <c r="O117" s="11"/>
      <c r="P117" s="11"/>
      <c r="Q117" s="11"/>
      <c r="R117" s="11"/>
      <c r="S117" s="11"/>
      <c r="V117" s="4">
        <v>195</v>
      </c>
      <c r="X117" s="8" t="s">
        <v>83</v>
      </c>
      <c r="Y117" s="8"/>
      <c r="Z117" s="8"/>
      <c r="AA117" s="8"/>
      <c r="AF117" s="12" t="s">
        <v>84</v>
      </c>
      <c r="AG117" s="12"/>
      <c r="AH117" s="12"/>
      <c r="AI117" s="12"/>
      <c r="AJ117" s="12"/>
    </row>
    <row r="118" spans="2:36" ht="11.25" customHeight="1" x14ac:dyDescent="0.2">
      <c r="F118" s="11"/>
      <c r="G118" s="11"/>
      <c r="H118" s="11"/>
      <c r="I118" s="11"/>
      <c r="J118" s="11"/>
      <c r="K118" s="11"/>
      <c r="L118" s="11"/>
      <c r="M118" s="11"/>
      <c r="N118" s="11"/>
      <c r="O118" s="11"/>
      <c r="P118" s="11"/>
      <c r="Q118" s="11"/>
      <c r="R118" s="11"/>
      <c r="S118" s="11"/>
    </row>
    <row r="119" spans="2:36" ht="12" customHeight="1" x14ac:dyDescent="0.2">
      <c r="F119" s="11"/>
      <c r="G119" s="11"/>
      <c r="H119" s="11"/>
      <c r="I119" s="11"/>
      <c r="J119" s="11"/>
      <c r="K119" s="11"/>
      <c r="L119" s="11"/>
      <c r="M119" s="11"/>
      <c r="N119" s="11"/>
      <c r="O119" s="11"/>
      <c r="P119" s="11"/>
      <c r="Q119" s="11"/>
      <c r="R119" s="11"/>
      <c r="S119" s="11"/>
    </row>
    <row r="120" spans="2:36" x14ac:dyDescent="0.2">
      <c r="F120" s="6" t="s">
        <v>85</v>
      </c>
      <c r="G120" s="6"/>
      <c r="H120" s="6"/>
      <c r="I120" s="6"/>
      <c r="J120" s="6"/>
      <c r="L120" s="7" t="s">
        <v>86</v>
      </c>
      <c r="M120" s="7"/>
      <c r="N120" s="7"/>
      <c r="O120" s="7"/>
      <c r="P120" s="7"/>
      <c r="Q120" s="7"/>
      <c r="R120" s="7"/>
      <c r="S120" s="7"/>
      <c r="T120" s="7"/>
    </row>
    <row r="121" spans="2:36" x14ac:dyDescent="0.2">
      <c r="B121" s="19" t="s">
        <v>81</v>
      </c>
      <c r="C121" s="19"/>
      <c r="D121" s="19"/>
      <c r="F121" s="11" t="s">
        <v>82</v>
      </c>
      <c r="G121" s="11"/>
      <c r="H121" s="11"/>
      <c r="I121" s="11"/>
      <c r="J121" s="11"/>
      <c r="K121" s="11"/>
      <c r="L121" s="11"/>
      <c r="M121" s="11"/>
      <c r="N121" s="11"/>
      <c r="O121" s="11"/>
      <c r="P121" s="11"/>
      <c r="Q121" s="11"/>
      <c r="R121" s="11"/>
      <c r="S121" s="11"/>
      <c r="V121" s="4">
        <v>121</v>
      </c>
      <c r="X121" s="8" t="s">
        <v>87</v>
      </c>
      <c r="Y121" s="8"/>
      <c r="Z121" s="8"/>
      <c r="AA121" s="8"/>
      <c r="AF121" s="12" t="s">
        <v>88</v>
      </c>
      <c r="AG121" s="12"/>
      <c r="AH121" s="12"/>
      <c r="AI121" s="12"/>
      <c r="AJ121" s="12"/>
    </row>
    <row r="122" spans="2:36" ht="11.25" customHeight="1" x14ac:dyDescent="0.2">
      <c r="F122" s="11"/>
      <c r="G122" s="11"/>
      <c r="H122" s="11"/>
      <c r="I122" s="11"/>
      <c r="J122" s="11"/>
      <c r="K122" s="11"/>
      <c r="L122" s="11"/>
      <c r="M122" s="11"/>
      <c r="N122" s="11"/>
      <c r="O122" s="11"/>
      <c r="P122" s="11"/>
      <c r="Q122" s="11"/>
      <c r="R122" s="11"/>
      <c r="S122" s="11"/>
    </row>
    <row r="123" spans="2:36" ht="12" customHeight="1" x14ac:dyDescent="0.2">
      <c r="F123" s="11"/>
      <c r="G123" s="11"/>
      <c r="H123" s="11"/>
      <c r="I123" s="11"/>
      <c r="J123" s="11"/>
      <c r="K123" s="11"/>
      <c r="L123" s="11"/>
      <c r="M123" s="11"/>
      <c r="N123" s="11"/>
      <c r="O123" s="11"/>
      <c r="P123" s="11"/>
      <c r="Q123" s="11"/>
      <c r="R123" s="11"/>
      <c r="S123" s="11"/>
    </row>
    <row r="124" spans="2:36" x14ac:dyDescent="0.2">
      <c r="F124" s="6" t="s">
        <v>85</v>
      </c>
      <c r="G124" s="6"/>
      <c r="H124" s="6"/>
      <c r="I124" s="6"/>
      <c r="J124" s="6"/>
      <c r="L124" s="7" t="s">
        <v>86</v>
      </c>
      <c r="M124" s="7"/>
      <c r="N124" s="7"/>
      <c r="O124" s="7"/>
      <c r="P124" s="7"/>
      <c r="Q124" s="7"/>
      <c r="R124" s="7"/>
      <c r="S124" s="7"/>
      <c r="T124" s="7"/>
    </row>
    <row r="125" spans="2:36" x14ac:dyDescent="0.2">
      <c r="B125" s="19" t="s">
        <v>89</v>
      </c>
      <c r="C125" s="19"/>
      <c r="D125" s="19"/>
      <c r="F125" s="11" t="s">
        <v>90</v>
      </c>
      <c r="G125" s="11"/>
      <c r="H125" s="11"/>
      <c r="I125" s="11"/>
      <c r="J125" s="11"/>
      <c r="K125" s="11"/>
      <c r="L125" s="11"/>
      <c r="M125" s="11"/>
      <c r="N125" s="11"/>
      <c r="O125" s="11"/>
      <c r="P125" s="11"/>
      <c r="Q125" s="11"/>
      <c r="R125" s="11"/>
      <c r="S125" s="11"/>
      <c r="V125" s="4">
        <v>122</v>
      </c>
      <c r="X125" s="18" t="s">
        <v>35</v>
      </c>
      <c r="Y125" s="18"/>
      <c r="Z125" s="18"/>
      <c r="AA125" s="18"/>
      <c r="AF125" s="12" t="s">
        <v>91</v>
      </c>
      <c r="AG125" s="12"/>
      <c r="AH125" s="12"/>
      <c r="AI125" s="12"/>
      <c r="AJ125" s="12"/>
    </row>
    <row r="126" spans="2:36" ht="11.25" customHeight="1" x14ac:dyDescent="0.2">
      <c r="F126" s="11"/>
      <c r="G126" s="11"/>
      <c r="H126" s="11"/>
      <c r="I126" s="11"/>
      <c r="J126" s="11"/>
      <c r="K126" s="11"/>
      <c r="L126" s="11"/>
      <c r="M126" s="11"/>
      <c r="N126" s="11"/>
      <c r="O126" s="11"/>
      <c r="P126" s="11"/>
      <c r="Q126" s="11"/>
      <c r="R126" s="11"/>
      <c r="S126" s="11"/>
      <c r="X126" s="18"/>
      <c r="Y126" s="18"/>
      <c r="Z126" s="18"/>
      <c r="AA126" s="18"/>
    </row>
    <row r="127" spans="2:36" ht="12" customHeight="1" x14ac:dyDescent="0.2">
      <c r="F127" s="11"/>
      <c r="G127" s="11"/>
      <c r="H127" s="11"/>
      <c r="I127" s="11"/>
      <c r="J127" s="11"/>
      <c r="K127" s="11"/>
      <c r="L127" s="11"/>
      <c r="M127" s="11"/>
      <c r="N127" s="11"/>
      <c r="O127" s="11"/>
      <c r="P127" s="11"/>
      <c r="Q127" s="11"/>
      <c r="R127" s="11"/>
      <c r="S127" s="11"/>
    </row>
    <row r="128" spans="2:36" ht="12" customHeight="1" x14ac:dyDescent="0.2">
      <c r="F128" s="11"/>
      <c r="G128" s="11"/>
      <c r="H128" s="11"/>
      <c r="I128" s="11"/>
      <c r="J128" s="11"/>
      <c r="K128" s="11"/>
      <c r="L128" s="11"/>
      <c r="M128" s="11"/>
      <c r="N128" s="11"/>
      <c r="O128" s="11"/>
      <c r="P128" s="11"/>
      <c r="Q128" s="11"/>
      <c r="R128" s="11"/>
      <c r="S128" s="11"/>
    </row>
    <row r="129" spans="2:36" ht="12" customHeight="1" x14ac:dyDescent="0.2">
      <c r="F129" s="11"/>
      <c r="G129" s="11"/>
      <c r="H129" s="11"/>
      <c r="I129" s="11"/>
      <c r="J129" s="11"/>
      <c r="K129" s="11"/>
      <c r="L129" s="11"/>
      <c r="M129" s="11"/>
      <c r="N129" s="11"/>
      <c r="O129" s="11"/>
      <c r="P129" s="11"/>
      <c r="Q129" s="11"/>
      <c r="R129" s="11"/>
      <c r="S129" s="11"/>
    </row>
    <row r="130" spans="2:36" x14ac:dyDescent="0.2">
      <c r="F130" s="6" t="s">
        <v>92</v>
      </c>
      <c r="G130" s="6"/>
      <c r="H130" s="6"/>
      <c r="I130" s="6"/>
      <c r="J130" s="6"/>
      <c r="L130" s="7" t="s">
        <v>93</v>
      </c>
      <c r="M130" s="7"/>
      <c r="N130" s="7"/>
      <c r="O130" s="7"/>
      <c r="P130" s="7"/>
      <c r="Q130" s="7"/>
      <c r="R130" s="7"/>
      <c r="S130" s="7"/>
      <c r="T130" s="7"/>
    </row>
    <row r="131" spans="2:36" ht="12" customHeight="1" x14ac:dyDescent="0.2">
      <c r="V131" s="4">
        <v>122</v>
      </c>
      <c r="X131" s="18" t="s">
        <v>35</v>
      </c>
      <c r="Y131" s="18"/>
      <c r="Z131" s="18"/>
      <c r="AA131" s="18"/>
    </row>
    <row r="132" spans="2:36" ht="12" customHeight="1" x14ac:dyDescent="0.2">
      <c r="X132" s="18"/>
      <c r="Y132" s="18"/>
      <c r="Z132" s="18"/>
      <c r="AA132" s="18"/>
    </row>
    <row r="133" spans="2:36" ht="11.25" customHeight="1" x14ac:dyDescent="0.2"/>
    <row r="134" spans="2:36" ht="12" customHeight="1" x14ac:dyDescent="0.2">
      <c r="V134" s="4">
        <v>122</v>
      </c>
      <c r="X134" s="18" t="s">
        <v>35</v>
      </c>
      <c r="Y134" s="18"/>
      <c r="Z134" s="18"/>
      <c r="AA134" s="18"/>
    </row>
    <row r="135" spans="2:36" ht="12" customHeight="1" x14ac:dyDescent="0.2">
      <c r="X135" s="18"/>
      <c r="Y135" s="18"/>
      <c r="Z135" s="18"/>
      <c r="AA135" s="18"/>
    </row>
    <row r="136" spans="2:36" ht="11.25" customHeight="1" x14ac:dyDescent="0.2"/>
    <row r="137" spans="2:36" ht="12" customHeight="1" x14ac:dyDescent="0.2">
      <c r="V137" s="4">
        <v>122</v>
      </c>
      <c r="X137" s="18" t="s">
        <v>35</v>
      </c>
      <c r="Y137" s="18"/>
      <c r="Z137" s="18"/>
      <c r="AA137" s="18"/>
    </row>
    <row r="138" spans="2:36" ht="12" customHeight="1" x14ac:dyDescent="0.2">
      <c r="X138" s="18"/>
      <c r="Y138" s="18"/>
      <c r="Z138" s="18"/>
      <c r="AA138" s="18"/>
    </row>
    <row r="139" spans="2:36" ht="11.25" customHeight="1" x14ac:dyDescent="0.2"/>
    <row r="140" spans="2:36" ht="11.25" customHeight="1" x14ac:dyDescent="0.2"/>
    <row r="141" spans="2:36" ht="6.75" customHeight="1" x14ac:dyDescent="0.2">
      <c r="B141" s="13" t="s">
        <v>16</v>
      </c>
      <c r="C141" s="13"/>
      <c r="D141" s="13"/>
      <c r="E141" s="13"/>
      <c r="AD141" s="13" t="s">
        <v>17</v>
      </c>
      <c r="AE141" s="13"/>
      <c r="AF141" s="13"/>
      <c r="AG141" s="13"/>
      <c r="AH141" s="13"/>
      <c r="AI141" s="13"/>
      <c r="AJ141" s="13"/>
    </row>
    <row r="142" spans="2:36" ht="6" customHeight="1" x14ac:dyDescent="0.2">
      <c r="B142" s="13"/>
      <c r="C142" s="13"/>
      <c r="D142" s="13"/>
      <c r="E142" s="13"/>
      <c r="H142" s="14" t="s">
        <v>18</v>
      </c>
      <c r="I142" s="14"/>
      <c r="J142" s="14"/>
      <c r="K142" s="14"/>
      <c r="L142" s="14"/>
      <c r="M142" s="14"/>
      <c r="N142" s="14"/>
      <c r="O142" s="14"/>
      <c r="P142" s="14"/>
      <c r="Q142" s="14"/>
      <c r="R142" s="14"/>
      <c r="U142" s="14" t="s">
        <v>19</v>
      </c>
      <c r="V142" s="14"/>
      <c r="W142" s="14"/>
      <c r="X142" s="14"/>
      <c r="Y142" s="14"/>
      <c r="Z142" s="14"/>
      <c r="AD142" s="13"/>
      <c r="AE142" s="13"/>
      <c r="AF142" s="13"/>
      <c r="AG142" s="13"/>
      <c r="AH142" s="13"/>
      <c r="AI142" s="13"/>
      <c r="AJ142" s="13"/>
    </row>
    <row r="143" spans="2:36" ht="7.5" customHeight="1" x14ac:dyDescent="0.2">
      <c r="B143" s="13"/>
      <c r="C143" s="13"/>
      <c r="D143" s="13"/>
      <c r="E143" s="13"/>
      <c r="H143" s="14"/>
      <c r="I143" s="14"/>
      <c r="J143" s="14"/>
      <c r="K143" s="14"/>
      <c r="L143" s="14"/>
      <c r="M143" s="14"/>
      <c r="N143" s="14"/>
      <c r="O143" s="14"/>
      <c r="P143" s="14"/>
      <c r="Q143" s="14"/>
      <c r="R143" s="14"/>
      <c r="U143" s="14"/>
      <c r="V143" s="14"/>
      <c r="W143" s="14"/>
      <c r="X143" s="14"/>
      <c r="Y143" s="14"/>
      <c r="Z143" s="14"/>
      <c r="AD143" s="13"/>
      <c r="AE143" s="13"/>
      <c r="AF143" s="13"/>
      <c r="AG143" s="13"/>
      <c r="AH143" s="13"/>
      <c r="AI143" s="13"/>
      <c r="AJ143" s="13"/>
    </row>
    <row r="144" spans="2:36" ht="6.75" customHeight="1" x14ac:dyDescent="0.2">
      <c r="B144" s="13"/>
      <c r="C144" s="13"/>
      <c r="D144" s="13"/>
      <c r="E144" s="13"/>
      <c r="AD144" s="13"/>
      <c r="AE144" s="13"/>
      <c r="AF144" s="13"/>
      <c r="AG144" s="13"/>
      <c r="AH144" s="13"/>
      <c r="AI144" s="13"/>
      <c r="AJ144" s="13"/>
    </row>
    <row r="145" spans="2:37" ht="14.25" customHeight="1" x14ac:dyDescent="0.2">
      <c r="B145" s="15" t="s">
        <v>12</v>
      </c>
      <c r="C145" s="15"/>
      <c r="D145" s="15"/>
      <c r="J145" s="16" t="s">
        <v>13</v>
      </c>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row>
    <row r="146" spans="2:37" ht="6" customHeight="1" x14ac:dyDescent="0.2"/>
    <row r="147" spans="2:37" x14ac:dyDescent="0.2">
      <c r="C147" s="9" t="s">
        <v>14</v>
      </c>
      <c r="D147" s="9"/>
      <c r="E147" s="9"/>
      <c r="F147" s="9"/>
      <c r="G147" s="9"/>
      <c r="H147" s="9"/>
      <c r="J147" s="17" t="s">
        <v>31</v>
      </c>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6.75" customHeight="1" x14ac:dyDescent="0.2">
      <c r="B148" s="13" t="s">
        <v>16</v>
      </c>
      <c r="C148" s="13"/>
      <c r="D148" s="13"/>
      <c r="E148" s="13"/>
      <c r="AD148" s="13" t="s">
        <v>17</v>
      </c>
      <c r="AE148" s="13"/>
      <c r="AF148" s="13"/>
      <c r="AG148" s="13"/>
      <c r="AH148" s="13"/>
      <c r="AI148" s="13"/>
      <c r="AJ148" s="13"/>
    </row>
    <row r="149" spans="2:37" ht="6" customHeight="1" x14ac:dyDescent="0.2">
      <c r="B149" s="13"/>
      <c r="C149" s="13"/>
      <c r="D149" s="13"/>
      <c r="E149" s="13"/>
      <c r="H149" s="14" t="s">
        <v>18</v>
      </c>
      <c r="I149" s="14"/>
      <c r="J149" s="14"/>
      <c r="K149" s="14"/>
      <c r="L149" s="14"/>
      <c r="M149" s="14"/>
      <c r="N149" s="14"/>
      <c r="O149" s="14"/>
      <c r="P149" s="14"/>
      <c r="Q149" s="14"/>
      <c r="R149" s="14"/>
      <c r="U149" s="14" t="s">
        <v>19</v>
      </c>
      <c r="V149" s="14"/>
      <c r="W149" s="14"/>
      <c r="X149" s="14"/>
      <c r="Y149" s="14"/>
      <c r="Z149" s="14"/>
      <c r="AD149" s="13"/>
      <c r="AE149" s="13"/>
      <c r="AF149" s="13"/>
      <c r="AG149" s="13"/>
      <c r="AH149" s="13"/>
      <c r="AI149" s="13"/>
      <c r="AJ149" s="13"/>
    </row>
    <row r="150" spans="2:37" ht="7.5" customHeight="1" x14ac:dyDescent="0.2">
      <c r="B150" s="13"/>
      <c r="C150" s="13"/>
      <c r="D150" s="13"/>
      <c r="E150" s="13"/>
      <c r="H150" s="14"/>
      <c r="I150" s="14"/>
      <c r="J150" s="14"/>
      <c r="K150" s="14"/>
      <c r="L150" s="14"/>
      <c r="M150" s="14"/>
      <c r="N150" s="14"/>
      <c r="O150" s="14"/>
      <c r="P150" s="14"/>
      <c r="Q150" s="14"/>
      <c r="R150" s="14"/>
      <c r="U150" s="14"/>
      <c r="V150" s="14"/>
      <c r="W150" s="14"/>
      <c r="X150" s="14"/>
      <c r="Y150" s="14"/>
      <c r="Z150" s="14"/>
      <c r="AD150" s="13"/>
      <c r="AE150" s="13"/>
      <c r="AF150" s="13"/>
      <c r="AG150" s="13"/>
      <c r="AH150" s="13"/>
      <c r="AI150" s="13"/>
      <c r="AJ150" s="13"/>
    </row>
    <row r="151" spans="2:37" ht="6.75" customHeight="1" x14ac:dyDescent="0.2">
      <c r="B151" s="13"/>
      <c r="C151" s="13"/>
      <c r="D151" s="13"/>
      <c r="E151" s="13"/>
      <c r="AD151" s="13"/>
      <c r="AE151" s="13"/>
      <c r="AF151" s="13"/>
      <c r="AG151" s="13"/>
      <c r="AH151" s="13"/>
      <c r="AI151" s="13"/>
      <c r="AJ151" s="13"/>
    </row>
    <row r="152" spans="2:37" x14ac:dyDescent="0.2">
      <c r="F152" s="11" t="s">
        <v>94</v>
      </c>
      <c r="G152" s="11"/>
      <c r="H152" s="11"/>
      <c r="I152" s="11"/>
      <c r="J152" s="11"/>
      <c r="K152" s="11"/>
      <c r="L152" s="11"/>
      <c r="M152" s="11"/>
      <c r="N152" s="11"/>
      <c r="O152" s="11"/>
      <c r="P152" s="11"/>
      <c r="Q152" s="11"/>
      <c r="R152" s="11"/>
      <c r="S152" s="11"/>
      <c r="V152" s="4">
        <v>113</v>
      </c>
      <c r="X152" s="8" t="s">
        <v>95</v>
      </c>
      <c r="Y152" s="8"/>
      <c r="Z152" s="8"/>
      <c r="AA152" s="8"/>
      <c r="AF152" s="12" t="s">
        <v>96</v>
      </c>
      <c r="AG152" s="12"/>
      <c r="AH152" s="12"/>
      <c r="AI152" s="12"/>
      <c r="AJ152" s="12"/>
    </row>
    <row r="153" spans="2:37" ht="11.25" customHeight="1" x14ac:dyDescent="0.2">
      <c r="F153" s="11"/>
      <c r="G153" s="11"/>
      <c r="H153" s="11"/>
      <c r="I153" s="11"/>
      <c r="J153" s="11"/>
      <c r="K153" s="11"/>
      <c r="L153" s="11"/>
      <c r="M153" s="11"/>
      <c r="N153" s="11"/>
      <c r="O153" s="11"/>
      <c r="P153" s="11"/>
      <c r="Q153" s="11"/>
      <c r="R153" s="11"/>
      <c r="S153" s="11"/>
    </row>
    <row r="154" spans="2:37" ht="12" customHeight="1" x14ac:dyDescent="0.2">
      <c r="F154" s="11"/>
      <c r="G154" s="11"/>
      <c r="H154" s="11"/>
      <c r="I154" s="11"/>
      <c r="J154" s="11"/>
      <c r="K154" s="11"/>
      <c r="L154" s="11"/>
      <c r="M154" s="11"/>
      <c r="N154" s="11"/>
      <c r="O154" s="11"/>
      <c r="P154" s="11"/>
      <c r="Q154" s="11"/>
      <c r="R154" s="11"/>
      <c r="S154" s="11"/>
    </row>
    <row r="155" spans="2:37" x14ac:dyDescent="0.2">
      <c r="F155" s="6" t="s">
        <v>97</v>
      </c>
      <c r="G155" s="6"/>
      <c r="H155" s="6"/>
      <c r="I155" s="6"/>
      <c r="J155" s="6"/>
      <c r="L155" s="7" t="s">
        <v>98</v>
      </c>
      <c r="M155" s="7"/>
      <c r="N155" s="7"/>
      <c r="O155" s="7"/>
      <c r="P155" s="7"/>
      <c r="Q155" s="7"/>
      <c r="R155" s="7"/>
      <c r="S155" s="7"/>
      <c r="T155" s="7"/>
    </row>
    <row r="156" spans="2:37" x14ac:dyDescent="0.2">
      <c r="V156" s="4">
        <v>113</v>
      </c>
      <c r="X156" s="8" t="s">
        <v>95</v>
      </c>
      <c r="Y156" s="8"/>
      <c r="Z156" s="8"/>
      <c r="AA156" s="8"/>
    </row>
    <row r="157" spans="2:37" ht="11.25" customHeight="1" x14ac:dyDescent="0.2"/>
    <row r="158" spans="2:37" x14ac:dyDescent="0.2">
      <c r="F158" s="11" t="s">
        <v>94</v>
      </c>
      <c r="G158" s="11"/>
      <c r="H158" s="11"/>
      <c r="I158" s="11"/>
      <c r="J158" s="11"/>
      <c r="K158" s="11"/>
      <c r="L158" s="11"/>
      <c r="M158" s="11"/>
      <c r="N158" s="11"/>
      <c r="O158" s="11"/>
      <c r="P158" s="11"/>
      <c r="Q158" s="11"/>
      <c r="R158" s="11"/>
      <c r="S158" s="11"/>
      <c r="V158" s="4">
        <v>113</v>
      </c>
      <c r="X158" s="8" t="s">
        <v>95</v>
      </c>
      <c r="Y158" s="8"/>
      <c r="Z158" s="8"/>
      <c r="AA158" s="8"/>
      <c r="AF158" s="12" t="s">
        <v>99</v>
      </c>
      <c r="AG158" s="12"/>
      <c r="AH158" s="12"/>
      <c r="AI158" s="12"/>
      <c r="AJ158" s="12"/>
    </row>
    <row r="159" spans="2:37" ht="11.25" customHeight="1" x14ac:dyDescent="0.2">
      <c r="F159" s="11"/>
      <c r="G159" s="11"/>
      <c r="H159" s="11"/>
      <c r="I159" s="11"/>
      <c r="J159" s="11"/>
      <c r="K159" s="11"/>
      <c r="L159" s="11"/>
      <c r="M159" s="11"/>
      <c r="N159" s="11"/>
      <c r="O159" s="11"/>
      <c r="P159" s="11"/>
      <c r="Q159" s="11"/>
      <c r="R159" s="11"/>
      <c r="S159" s="11"/>
    </row>
    <row r="160" spans="2:37" ht="12" customHeight="1" x14ac:dyDescent="0.2">
      <c r="F160" s="11"/>
      <c r="G160" s="11"/>
      <c r="H160" s="11"/>
      <c r="I160" s="11"/>
      <c r="J160" s="11"/>
      <c r="K160" s="11"/>
      <c r="L160" s="11"/>
      <c r="M160" s="11"/>
      <c r="N160" s="11"/>
      <c r="O160" s="11"/>
      <c r="P160" s="11"/>
      <c r="Q160" s="11"/>
      <c r="R160" s="11"/>
      <c r="S160" s="11"/>
    </row>
    <row r="161" spans="6:36" x14ac:dyDescent="0.2">
      <c r="F161" s="6" t="s">
        <v>97</v>
      </c>
      <c r="G161" s="6"/>
      <c r="H161" s="6"/>
      <c r="I161" s="6"/>
      <c r="J161" s="6"/>
      <c r="L161" s="7" t="s">
        <v>98</v>
      </c>
      <c r="M161" s="7"/>
      <c r="N161" s="7"/>
      <c r="O161" s="7"/>
      <c r="P161" s="7"/>
      <c r="Q161" s="7"/>
      <c r="R161" s="7"/>
      <c r="S161" s="7"/>
      <c r="T161" s="7"/>
    </row>
    <row r="162" spans="6:36" x14ac:dyDescent="0.2">
      <c r="V162" s="4">
        <v>113</v>
      </c>
      <c r="X162" s="8" t="s">
        <v>95</v>
      </c>
      <c r="Y162" s="8"/>
      <c r="Z162" s="8"/>
      <c r="AA162" s="8"/>
    </row>
    <row r="163" spans="6:36" ht="11.25" customHeight="1" x14ac:dyDescent="0.2"/>
    <row r="164" spans="6:36" x14ac:dyDescent="0.2">
      <c r="F164" s="11" t="s">
        <v>100</v>
      </c>
      <c r="G164" s="11"/>
      <c r="H164" s="11"/>
      <c r="I164" s="11"/>
      <c r="J164" s="11"/>
      <c r="K164" s="11"/>
      <c r="L164" s="11"/>
      <c r="M164" s="11"/>
      <c r="N164" s="11"/>
      <c r="O164" s="11"/>
      <c r="P164" s="11"/>
      <c r="Q164" s="11"/>
      <c r="R164" s="11"/>
      <c r="S164" s="11"/>
      <c r="V164" s="4">
        <v>114</v>
      </c>
      <c r="X164" s="8" t="s">
        <v>101</v>
      </c>
      <c r="Y164" s="8"/>
      <c r="Z164" s="8"/>
      <c r="AA164" s="8"/>
      <c r="AF164" s="12" t="s">
        <v>102</v>
      </c>
      <c r="AG164" s="12"/>
      <c r="AH164" s="12"/>
      <c r="AI164" s="12"/>
      <c r="AJ164" s="12"/>
    </row>
    <row r="165" spans="6:36" ht="11.25" customHeight="1" x14ac:dyDescent="0.2">
      <c r="F165" s="11"/>
      <c r="G165" s="11"/>
      <c r="H165" s="11"/>
      <c r="I165" s="11"/>
      <c r="J165" s="11"/>
      <c r="K165" s="11"/>
      <c r="L165" s="11"/>
      <c r="M165" s="11"/>
      <c r="N165" s="11"/>
      <c r="O165" s="11"/>
      <c r="P165" s="11"/>
      <c r="Q165" s="11"/>
      <c r="R165" s="11"/>
      <c r="S165" s="11"/>
    </row>
    <row r="166" spans="6:36" x14ac:dyDescent="0.2">
      <c r="F166" s="6" t="s">
        <v>103</v>
      </c>
      <c r="G166" s="6"/>
      <c r="H166" s="6"/>
      <c r="I166" s="6"/>
      <c r="J166" s="6"/>
      <c r="L166" s="7" t="s">
        <v>104</v>
      </c>
      <c r="M166" s="7"/>
      <c r="N166" s="7"/>
      <c r="O166" s="7"/>
      <c r="P166" s="7"/>
      <c r="Q166" s="7"/>
      <c r="R166" s="7"/>
      <c r="S166" s="7"/>
      <c r="T166" s="7"/>
    </row>
    <row r="167" spans="6:36" x14ac:dyDescent="0.2">
      <c r="F167" s="11" t="s">
        <v>100</v>
      </c>
      <c r="G167" s="11"/>
      <c r="H167" s="11"/>
      <c r="I167" s="11"/>
      <c r="J167" s="11"/>
      <c r="K167" s="11"/>
      <c r="L167" s="11"/>
      <c r="M167" s="11"/>
      <c r="N167" s="11"/>
      <c r="O167" s="11"/>
      <c r="P167" s="11"/>
      <c r="Q167" s="11"/>
      <c r="R167" s="11"/>
      <c r="S167" s="11"/>
      <c r="V167" s="4">
        <v>114</v>
      </c>
      <c r="X167" s="8" t="s">
        <v>101</v>
      </c>
      <c r="Y167" s="8"/>
      <c r="Z167" s="8"/>
      <c r="AA167" s="8"/>
      <c r="AF167" s="12" t="s">
        <v>105</v>
      </c>
      <c r="AG167" s="12"/>
      <c r="AH167" s="12"/>
      <c r="AI167" s="12"/>
      <c r="AJ167" s="12"/>
    </row>
    <row r="168" spans="6:36" ht="11.25" customHeight="1" x14ac:dyDescent="0.2">
      <c r="F168" s="11"/>
      <c r="G168" s="11"/>
      <c r="H168" s="11"/>
      <c r="I168" s="11"/>
      <c r="J168" s="11"/>
      <c r="K168" s="11"/>
      <c r="L168" s="11"/>
      <c r="M168" s="11"/>
      <c r="N168" s="11"/>
      <c r="O168" s="11"/>
      <c r="P168" s="11"/>
      <c r="Q168" s="11"/>
      <c r="R168" s="11"/>
      <c r="S168" s="11"/>
    </row>
    <row r="169" spans="6:36" x14ac:dyDescent="0.2">
      <c r="F169" s="6" t="s">
        <v>103</v>
      </c>
      <c r="G169" s="6"/>
      <c r="H169" s="6"/>
      <c r="I169" s="6"/>
      <c r="J169" s="6"/>
      <c r="L169" s="7" t="s">
        <v>104</v>
      </c>
      <c r="M169" s="7"/>
      <c r="N169" s="7"/>
      <c r="O169" s="7"/>
      <c r="P169" s="7"/>
      <c r="Q169" s="7"/>
      <c r="R169" s="7"/>
      <c r="S169" s="7"/>
      <c r="T169" s="7"/>
    </row>
    <row r="170" spans="6:36" x14ac:dyDescent="0.2">
      <c r="V170" s="4">
        <v>114</v>
      </c>
      <c r="X170" s="8" t="s">
        <v>101</v>
      </c>
      <c r="Y170" s="8"/>
      <c r="Z170" s="8"/>
      <c r="AA170" s="8"/>
    </row>
    <row r="171" spans="6:36" ht="11.25" customHeight="1" x14ac:dyDescent="0.2"/>
    <row r="172" spans="6:36" x14ac:dyDescent="0.2">
      <c r="V172" s="4">
        <v>114</v>
      </c>
      <c r="X172" s="8" t="s">
        <v>101</v>
      </c>
      <c r="Y172" s="8"/>
      <c r="Z172" s="8"/>
      <c r="AA172" s="8"/>
    </row>
    <row r="173" spans="6:36" ht="11.25" customHeight="1" x14ac:dyDescent="0.2"/>
    <row r="174" spans="6:36" x14ac:dyDescent="0.2">
      <c r="F174" s="11" t="s">
        <v>100</v>
      </c>
      <c r="G174" s="11"/>
      <c r="H174" s="11"/>
      <c r="I174" s="11"/>
      <c r="J174" s="11"/>
      <c r="K174" s="11"/>
      <c r="L174" s="11"/>
      <c r="M174" s="11"/>
      <c r="N174" s="11"/>
      <c r="O174" s="11"/>
      <c r="P174" s="11"/>
      <c r="Q174" s="11"/>
      <c r="R174" s="11"/>
      <c r="S174" s="11"/>
      <c r="V174" s="4">
        <v>114</v>
      </c>
      <c r="X174" s="8" t="s">
        <v>101</v>
      </c>
      <c r="Y174" s="8"/>
      <c r="Z174" s="8"/>
      <c r="AA174" s="8"/>
      <c r="AF174" s="12" t="s">
        <v>106</v>
      </c>
      <c r="AG174" s="12"/>
      <c r="AH174" s="12"/>
      <c r="AI174" s="12"/>
      <c r="AJ174" s="12"/>
    </row>
    <row r="175" spans="6:36" ht="11.25" customHeight="1" x14ac:dyDescent="0.2">
      <c r="F175" s="11"/>
      <c r="G175" s="11"/>
      <c r="H175" s="11"/>
      <c r="I175" s="11"/>
      <c r="J175" s="11"/>
      <c r="K175" s="11"/>
      <c r="L175" s="11"/>
      <c r="M175" s="11"/>
      <c r="N175" s="11"/>
      <c r="O175" s="11"/>
      <c r="P175" s="11"/>
      <c r="Q175" s="11"/>
      <c r="R175" s="11"/>
      <c r="S175" s="11"/>
    </row>
    <row r="176" spans="6:36" x14ac:dyDescent="0.2">
      <c r="F176" s="6" t="s">
        <v>103</v>
      </c>
      <c r="G176" s="6"/>
      <c r="H176" s="6"/>
      <c r="I176" s="6"/>
      <c r="J176" s="6"/>
      <c r="L176" s="7" t="s">
        <v>104</v>
      </c>
      <c r="M176" s="7"/>
      <c r="N176" s="7"/>
      <c r="O176" s="7"/>
      <c r="P176" s="7"/>
      <c r="Q176" s="7"/>
      <c r="R176" s="7"/>
      <c r="S176" s="7"/>
      <c r="T176" s="7"/>
    </row>
    <row r="177" spans="2:37" x14ac:dyDescent="0.2">
      <c r="F177" s="11" t="s">
        <v>107</v>
      </c>
      <c r="G177" s="11"/>
      <c r="H177" s="11"/>
      <c r="I177" s="11"/>
      <c r="J177" s="11"/>
      <c r="K177" s="11"/>
      <c r="L177" s="11"/>
      <c r="M177" s="11"/>
      <c r="N177" s="11"/>
      <c r="O177" s="11"/>
      <c r="P177" s="11"/>
      <c r="Q177" s="11"/>
      <c r="R177" s="11"/>
      <c r="S177" s="11"/>
      <c r="V177" s="4">
        <v>113</v>
      </c>
      <c r="X177" s="8" t="s">
        <v>95</v>
      </c>
      <c r="Y177" s="8"/>
      <c r="Z177" s="8"/>
      <c r="AA177" s="8"/>
      <c r="AF177" s="12" t="s">
        <v>108</v>
      </c>
      <c r="AG177" s="12"/>
      <c r="AH177" s="12"/>
      <c r="AI177" s="12"/>
      <c r="AJ177" s="12"/>
    </row>
    <row r="178" spans="2:37" ht="11.25" customHeight="1" x14ac:dyDescent="0.2">
      <c r="F178" s="11"/>
      <c r="G178" s="11"/>
      <c r="H178" s="11"/>
      <c r="I178" s="11"/>
      <c r="J178" s="11"/>
      <c r="K178" s="11"/>
      <c r="L178" s="11"/>
      <c r="M178" s="11"/>
      <c r="N178" s="11"/>
      <c r="O178" s="11"/>
      <c r="P178" s="11"/>
      <c r="Q178" s="11"/>
      <c r="R178" s="11"/>
      <c r="S178" s="11"/>
    </row>
    <row r="179" spans="2:37" ht="12" customHeight="1" x14ac:dyDescent="0.2">
      <c r="F179" s="11"/>
      <c r="G179" s="11"/>
      <c r="H179" s="11"/>
      <c r="I179" s="11"/>
      <c r="J179" s="11"/>
      <c r="K179" s="11"/>
      <c r="L179" s="11"/>
      <c r="M179" s="11"/>
      <c r="N179" s="11"/>
      <c r="O179" s="11"/>
      <c r="P179" s="11"/>
      <c r="Q179" s="11"/>
      <c r="R179" s="11"/>
      <c r="S179" s="11"/>
    </row>
    <row r="180" spans="2:37" ht="12" customHeight="1" x14ac:dyDescent="0.2">
      <c r="F180" s="11"/>
      <c r="G180" s="11"/>
      <c r="H180" s="11"/>
      <c r="I180" s="11"/>
      <c r="J180" s="11"/>
      <c r="K180" s="11"/>
      <c r="L180" s="11"/>
      <c r="M180" s="11"/>
      <c r="N180" s="11"/>
      <c r="O180" s="11"/>
      <c r="P180" s="11"/>
      <c r="Q180" s="11"/>
      <c r="R180" s="11"/>
      <c r="S180" s="11"/>
    </row>
    <row r="181" spans="2:37" x14ac:dyDescent="0.2">
      <c r="F181" s="6" t="s">
        <v>109</v>
      </c>
      <c r="G181" s="6"/>
      <c r="H181" s="6"/>
      <c r="I181" s="6"/>
      <c r="J181" s="6"/>
      <c r="L181" s="7" t="s">
        <v>110</v>
      </c>
      <c r="M181" s="7"/>
      <c r="N181" s="7"/>
      <c r="O181" s="7"/>
      <c r="P181" s="7"/>
      <c r="Q181" s="7"/>
      <c r="R181" s="7"/>
      <c r="S181" s="7"/>
      <c r="T181" s="7"/>
    </row>
    <row r="182" spans="2:37" x14ac:dyDescent="0.2">
      <c r="V182" s="4">
        <v>113</v>
      </c>
      <c r="X182" s="8" t="s">
        <v>95</v>
      </c>
      <c r="Y182" s="8"/>
      <c r="Z182" s="8"/>
      <c r="AA182" s="8"/>
    </row>
    <row r="183" spans="2:37" ht="11.25" customHeight="1" x14ac:dyDescent="0.2"/>
    <row r="184" spans="2:37" x14ac:dyDescent="0.2">
      <c r="F184" s="11" t="s">
        <v>111</v>
      </c>
      <c r="G184" s="11"/>
      <c r="H184" s="11"/>
      <c r="I184" s="11"/>
      <c r="J184" s="11"/>
      <c r="K184" s="11"/>
      <c r="L184" s="11"/>
      <c r="M184" s="11"/>
      <c r="N184" s="11"/>
      <c r="O184" s="11"/>
      <c r="P184" s="11"/>
      <c r="Q184" s="11"/>
      <c r="R184" s="11"/>
      <c r="S184" s="11"/>
      <c r="V184" s="4">
        <v>113</v>
      </c>
      <c r="X184" s="8" t="s">
        <v>95</v>
      </c>
      <c r="Y184" s="8"/>
      <c r="Z184" s="8"/>
      <c r="AA184" s="8"/>
      <c r="AF184" s="12" t="s">
        <v>112</v>
      </c>
      <c r="AG184" s="12"/>
      <c r="AH184" s="12"/>
      <c r="AI184" s="12"/>
      <c r="AJ184" s="12"/>
    </row>
    <row r="185" spans="2:37" ht="11.25" customHeight="1" x14ac:dyDescent="0.2">
      <c r="F185" s="11"/>
      <c r="G185" s="11"/>
      <c r="H185" s="11"/>
      <c r="I185" s="11"/>
      <c r="J185" s="11"/>
      <c r="K185" s="11"/>
      <c r="L185" s="11"/>
      <c r="M185" s="11"/>
      <c r="N185" s="11"/>
      <c r="O185" s="11"/>
      <c r="P185" s="11"/>
      <c r="Q185" s="11"/>
      <c r="R185" s="11"/>
      <c r="S185" s="11"/>
    </row>
    <row r="186" spans="2:37" ht="12" customHeight="1" x14ac:dyDescent="0.2">
      <c r="F186" s="11"/>
      <c r="G186" s="11"/>
      <c r="H186" s="11"/>
      <c r="I186" s="11"/>
      <c r="J186" s="11"/>
      <c r="K186" s="11"/>
      <c r="L186" s="11"/>
      <c r="M186" s="11"/>
      <c r="N186" s="11"/>
      <c r="O186" s="11"/>
      <c r="P186" s="11"/>
      <c r="Q186" s="11"/>
      <c r="R186" s="11"/>
      <c r="S186" s="11"/>
    </row>
    <row r="187" spans="2:37" ht="12" customHeight="1" x14ac:dyDescent="0.2">
      <c r="F187" s="11"/>
      <c r="G187" s="11"/>
      <c r="H187" s="11"/>
      <c r="I187" s="11"/>
      <c r="J187" s="11"/>
      <c r="K187" s="11"/>
      <c r="L187" s="11"/>
      <c r="M187" s="11"/>
      <c r="N187" s="11"/>
      <c r="O187" s="11"/>
      <c r="P187" s="11"/>
      <c r="Q187" s="11"/>
      <c r="R187" s="11"/>
      <c r="S187" s="11"/>
    </row>
    <row r="188" spans="2:37" x14ac:dyDescent="0.2">
      <c r="F188" s="6" t="s">
        <v>109</v>
      </c>
      <c r="G188" s="6"/>
      <c r="H188" s="6"/>
      <c r="I188" s="6"/>
      <c r="J188" s="6"/>
      <c r="L188" s="7" t="s">
        <v>110</v>
      </c>
      <c r="M188" s="7"/>
      <c r="N188" s="7"/>
      <c r="O188" s="7"/>
      <c r="P188" s="7"/>
      <c r="Q188" s="7"/>
      <c r="R188" s="7"/>
      <c r="S188" s="7"/>
      <c r="T188" s="7"/>
    </row>
    <row r="189" spans="2:37" ht="14.25" customHeight="1" x14ac:dyDescent="0.2">
      <c r="B189" s="15" t="s">
        <v>12</v>
      </c>
      <c r="C189" s="15"/>
      <c r="D189" s="15"/>
      <c r="J189" s="16" t="s">
        <v>13</v>
      </c>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row>
    <row r="190" spans="2:37" ht="6" customHeight="1" x14ac:dyDescent="0.2"/>
    <row r="191" spans="2:37" x14ac:dyDescent="0.2">
      <c r="C191" s="9" t="s">
        <v>14</v>
      </c>
      <c r="D191" s="9"/>
      <c r="E191" s="9"/>
      <c r="F191" s="9"/>
      <c r="G191" s="9"/>
      <c r="H191" s="9"/>
      <c r="J191" s="17" t="s">
        <v>31</v>
      </c>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row>
    <row r="192" spans="2:37" ht="6.75" customHeight="1" x14ac:dyDescent="0.2">
      <c r="B192" s="13" t="s">
        <v>16</v>
      </c>
      <c r="C192" s="13"/>
      <c r="D192" s="13"/>
      <c r="E192" s="13"/>
      <c r="AD192" s="13" t="s">
        <v>17</v>
      </c>
      <c r="AE192" s="13"/>
      <c r="AF192" s="13"/>
      <c r="AG192" s="13"/>
      <c r="AH192" s="13"/>
      <c r="AI192" s="13"/>
      <c r="AJ192" s="13"/>
    </row>
    <row r="193" spans="2:36" ht="6" customHeight="1" x14ac:dyDescent="0.2">
      <c r="B193" s="13"/>
      <c r="C193" s="13"/>
      <c r="D193" s="13"/>
      <c r="E193" s="13"/>
      <c r="H193" s="14" t="s">
        <v>18</v>
      </c>
      <c r="I193" s="14"/>
      <c r="J193" s="14"/>
      <c r="K193" s="14"/>
      <c r="L193" s="14"/>
      <c r="M193" s="14"/>
      <c r="N193" s="14"/>
      <c r="O193" s="14"/>
      <c r="P193" s="14"/>
      <c r="Q193" s="14"/>
      <c r="R193" s="14"/>
      <c r="U193" s="14" t="s">
        <v>19</v>
      </c>
      <c r="V193" s="14"/>
      <c r="W193" s="14"/>
      <c r="X193" s="14"/>
      <c r="Y193" s="14"/>
      <c r="Z193" s="14"/>
      <c r="AD193" s="13"/>
      <c r="AE193" s="13"/>
      <c r="AF193" s="13"/>
      <c r="AG193" s="13"/>
      <c r="AH193" s="13"/>
      <c r="AI193" s="13"/>
      <c r="AJ193" s="13"/>
    </row>
    <row r="194" spans="2:36" ht="7.5" customHeight="1" x14ac:dyDescent="0.2">
      <c r="B194" s="13"/>
      <c r="C194" s="13"/>
      <c r="D194" s="13"/>
      <c r="E194" s="13"/>
      <c r="H194" s="14"/>
      <c r="I194" s="14"/>
      <c r="J194" s="14"/>
      <c r="K194" s="14"/>
      <c r="L194" s="14"/>
      <c r="M194" s="14"/>
      <c r="N194" s="14"/>
      <c r="O194" s="14"/>
      <c r="P194" s="14"/>
      <c r="Q194" s="14"/>
      <c r="R194" s="14"/>
      <c r="U194" s="14"/>
      <c r="V194" s="14"/>
      <c r="W194" s="14"/>
      <c r="X194" s="14"/>
      <c r="Y194" s="14"/>
      <c r="Z194" s="14"/>
      <c r="AD194" s="13"/>
      <c r="AE194" s="13"/>
      <c r="AF194" s="13"/>
      <c r="AG194" s="13"/>
      <c r="AH194" s="13"/>
      <c r="AI194" s="13"/>
      <c r="AJ194" s="13"/>
    </row>
    <row r="195" spans="2:36" ht="6.75" customHeight="1" x14ac:dyDescent="0.2">
      <c r="B195" s="13"/>
      <c r="C195" s="13"/>
      <c r="D195" s="13"/>
      <c r="E195" s="13"/>
      <c r="AD195" s="13"/>
      <c r="AE195" s="13"/>
      <c r="AF195" s="13"/>
      <c r="AG195" s="13"/>
      <c r="AH195" s="13"/>
      <c r="AI195" s="13"/>
      <c r="AJ195" s="13"/>
    </row>
    <row r="196" spans="2:36" x14ac:dyDescent="0.2">
      <c r="F196" s="11" t="s">
        <v>111</v>
      </c>
      <c r="G196" s="11"/>
      <c r="H196" s="11"/>
      <c r="I196" s="11"/>
      <c r="J196" s="11"/>
      <c r="K196" s="11"/>
      <c r="L196" s="11"/>
      <c r="M196" s="11"/>
      <c r="N196" s="11"/>
      <c r="O196" s="11"/>
      <c r="P196" s="11"/>
      <c r="Q196" s="11"/>
      <c r="R196" s="11"/>
      <c r="S196" s="11"/>
      <c r="V196" s="4">
        <v>113</v>
      </c>
      <c r="X196" s="8" t="s">
        <v>95</v>
      </c>
      <c r="Y196" s="8"/>
      <c r="Z196" s="8"/>
      <c r="AA196" s="8"/>
      <c r="AF196" s="12" t="s">
        <v>112</v>
      </c>
      <c r="AG196" s="12"/>
      <c r="AH196" s="12"/>
      <c r="AI196" s="12"/>
      <c r="AJ196" s="12"/>
    </row>
    <row r="197" spans="2:36" ht="11.25" customHeight="1" x14ac:dyDescent="0.2">
      <c r="F197" s="11"/>
      <c r="G197" s="11"/>
      <c r="H197" s="11"/>
      <c r="I197" s="11"/>
      <c r="J197" s="11"/>
      <c r="K197" s="11"/>
      <c r="L197" s="11"/>
      <c r="M197" s="11"/>
      <c r="N197" s="11"/>
      <c r="O197" s="11"/>
      <c r="P197" s="11"/>
      <c r="Q197" s="11"/>
      <c r="R197" s="11"/>
      <c r="S197" s="11"/>
    </row>
    <row r="198" spans="2:36" ht="12" customHeight="1" x14ac:dyDescent="0.2">
      <c r="F198" s="11"/>
      <c r="G198" s="11"/>
      <c r="H198" s="11"/>
      <c r="I198" s="11"/>
      <c r="J198" s="11"/>
      <c r="K198" s="11"/>
      <c r="L198" s="11"/>
      <c r="M198" s="11"/>
      <c r="N198" s="11"/>
      <c r="O198" s="11"/>
      <c r="P198" s="11"/>
      <c r="Q198" s="11"/>
      <c r="R198" s="11"/>
      <c r="S198" s="11"/>
    </row>
    <row r="199" spans="2:36" ht="12" customHeight="1" x14ac:dyDescent="0.2">
      <c r="F199" s="11"/>
      <c r="G199" s="11"/>
      <c r="H199" s="11"/>
      <c r="I199" s="11"/>
      <c r="J199" s="11"/>
      <c r="K199" s="11"/>
      <c r="L199" s="11"/>
      <c r="M199" s="11"/>
      <c r="N199" s="11"/>
      <c r="O199" s="11"/>
      <c r="P199" s="11"/>
      <c r="Q199" s="11"/>
      <c r="R199" s="11"/>
      <c r="S199" s="11"/>
    </row>
    <row r="200" spans="2:36" x14ac:dyDescent="0.2">
      <c r="F200" s="6" t="s">
        <v>109</v>
      </c>
      <c r="G200" s="6"/>
      <c r="H200" s="6"/>
      <c r="I200" s="6"/>
      <c r="J200" s="6"/>
      <c r="L200" s="7" t="s">
        <v>110</v>
      </c>
      <c r="M200" s="7"/>
      <c r="N200" s="7"/>
      <c r="O200" s="7"/>
      <c r="P200" s="7"/>
      <c r="Q200" s="7"/>
      <c r="R200" s="7"/>
      <c r="S200" s="7"/>
      <c r="T200" s="7"/>
    </row>
    <row r="201" spans="2:36" x14ac:dyDescent="0.2">
      <c r="F201" s="11" t="s">
        <v>111</v>
      </c>
      <c r="G201" s="11"/>
      <c r="H201" s="11"/>
      <c r="I201" s="11"/>
      <c r="J201" s="11"/>
      <c r="K201" s="11"/>
      <c r="L201" s="11"/>
      <c r="M201" s="11"/>
      <c r="N201" s="11"/>
      <c r="O201" s="11"/>
      <c r="P201" s="11"/>
      <c r="Q201" s="11"/>
      <c r="R201" s="11"/>
      <c r="S201" s="11"/>
      <c r="V201" s="4">
        <v>113</v>
      </c>
      <c r="X201" s="8" t="s">
        <v>95</v>
      </c>
      <c r="Y201" s="8"/>
      <c r="Z201" s="8"/>
      <c r="AA201" s="8"/>
      <c r="AF201" s="12" t="s">
        <v>113</v>
      </c>
      <c r="AG201" s="12"/>
      <c r="AH201" s="12"/>
      <c r="AI201" s="12"/>
      <c r="AJ201" s="12"/>
    </row>
    <row r="202" spans="2:36" ht="11.25" customHeight="1" x14ac:dyDescent="0.2">
      <c r="F202" s="11"/>
      <c r="G202" s="11"/>
      <c r="H202" s="11"/>
      <c r="I202" s="11"/>
      <c r="J202" s="11"/>
      <c r="K202" s="11"/>
      <c r="L202" s="11"/>
      <c r="M202" s="11"/>
      <c r="N202" s="11"/>
      <c r="O202" s="11"/>
      <c r="P202" s="11"/>
      <c r="Q202" s="11"/>
      <c r="R202" s="11"/>
      <c r="S202" s="11"/>
    </row>
    <row r="203" spans="2:36" ht="12" customHeight="1" x14ac:dyDescent="0.2">
      <c r="F203" s="11"/>
      <c r="G203" s="11"/>
      <c r="H203" s="11"/>
      <c r="I203" s="11"/>
      <c r="J203" s="11"/>
      <c r="K203" s="11"/>
      <c r="L203" s="11"/>
      <c r="M203" s="11"/>
      <c r="N203" s="11"/>
      <c r="O203" s="11"/>
      <c r="P203" s="11"/>
      <c r="Q203" s="11"/>
      <c r="R203" s="11"/>
      <c r="S203" s="11"/>
    </row>
    <row r="204" spans="2:36" ht="12" customHeight="1" x14ac:dyDescent="0.2">
      <c r="F204" s="11"/>
      <c r="G204" s="11"/>
      <c r="H204" s="11"/>
      <c r="I204" s="11"/>
      <c r="J204" s="11"/>
      <c r="K204" s="11"/>
      <c r="L204" s="11"/>
      <c r="M204" s="11"/>
      <c r="N204" s="11"/>
      <c r="O204" s="11"/>
      <c r="P204" s="11"/>
      <c r="Q204" s="11"/>
      <c r="R204" s="11"/>
      <c r="S204" s="11"/>
    </row>
    <row r="205" spans="2:36" x14ac:dyDescent="0.2">
      <c r="F205" s="6" t="s">
        <v>109</v>
      </c>
      <c r="G205" s="6"/>
      <c r="H205" s="6"/>
      <c r="I205" s="6"/>
      <c r="J205" s="6"/>
      <c r="L205" s="7" t="s">
        <v>110</v>
      </c>
      <c r="M205" s="7"/>
      <c r="N205" s="7"/>
      <c r="O205" s="7"/>
      <c r="P205" s="7"/>
      <c r="Q205" s="7"/>
      <c r="R205" s="7"/>
      <c r="S205" s="7"/>
      <c r="T205" s="7"/>
    </row>
    <row r="206" spans="2:36" x14ac:dyDescent="0.2">
      <c r="F206" s="11" t="s">
        <v>111</v>
      </c>
      <c r="G206" s="11"/>
      <c r="H206" s="11"/>
      <c r="I206" s="11"/>
      <c r="J206" s="11"/>
      <c r="K206" s="11"/>
      <c r="L206" s="11"/>
      <c r="M206" s="11"/>
      <c r="N206" s="11"/>
      <c r="O206" s="11"/>
      <c r="P206" s="11"/>
      <c r="Q206" s="11"/>
      <c r="R206" s="11"/>
      <c r="S206" s="11"/>
      <c r="V206" s="4">
        <v>113</v>
      </c>
      <c r="X206" s="8" t="s">
        <v>95</v>
      </c>
      <c r="Y206" s="8"/>
      <c r="Z206" s="8"/>
      <c r="AA206" s="8"/>
      <c r="AF206" s="12" t="s">
        <v>114</v>
      </c>
      <c r="AG206" s="12"/>
      <c r="AH206" s="12"/>
      <c r="AI206" s="12"/>
      <c r="AJ206" s="12"/>
    </row>
    <row r="207" spans="2:36" ht="11.25" customHeight="1" x14ac:dyDescent="0.2">
      <c r="F207" s="11"/>
      <c r="G207" s="11"/>
      <c r="H207" s="11"/>
      <c r="I207" s="11"/>
      <c r="J207" s="11"/>
      <c r="K207" s="11"/>
      <c r="L207" s="11"/>
      <c r="M207" s="11"/>
      <c r="N207" s="11"/>
      <c r="O207" s="11"/>
      <c r="P207" s="11"/>
      <c r="Q207" s="11"/>
      <c r="R207" s="11"/>
      <c r="S207" s="11"/>
    </row>
    <row r="208" spans="2:36" ht="12" customHeight="1" x14ac:dyDescent="0.2">
      <c r="F208" s="11"/>
      <c r="G208" s="11"/>
      <c r="H208" s="11"/>
      <c r="I208" s="11"/>
      <c r="J208" s="11"/>
      <c r="K208" s="11"/>
      <c r="L208" s="11"/>
      <c r="M208" s="11"/>
      <c r="N208" s="11"/>
      <c r="O208" s="11"/>
      <c r="P208" s="11"/>
      <c r="Q208" s="11"/>
      <c r="R208" s="11"/>
      <c r="S208" s="11"/>
    </row>
    <row r="209" spans="2:37" ht="12" customHeight="1" x14ac:dyDescent="0.2">
      <c r="F209" s="11"/>
      <c r="G209" s="11"/>
      <c r="H209" s="11"/>
      <c r="I209" s="11"/>
      <c r="J209" s="11"/>
      <c r="K209" s="11"/>
      <c r="L209" s="11"/>
      <c r="M209" s="11"/>
      <c r="N209" s="11"/>
      <c r="O209" s="11"/>
      <c r="P209" s="11"/>
      <c r="Q209" s="11"/>
      <c r="R209" s="11"/>
      <c r="S209" s="11"/>
    </row>
    <row r="210" spans="2:37" x14ac:dyDescent="0.2">
      <c r="F210" s="6" t="s">
        <v>109</v>
      </c>
      <c r="G210" s="6"/>
      <c r="H210" s="6"/>
      <c r="I210" s="6"/>
      <c r="J210" s="6"/>
      <c r="L210" s="7" t="s">
        <v>110</v>
      </c>
      <c r="M210" s="7"/>
      <c r="N210" s="7"/>
      <c r="O210" s="7"/>
      <c r="P210" s="7"/>
      <c r="Q210" s="7"/>
      <c r="R210" s="7"/>
      <c r="S210" s="7"/>
      <c r="T210" s="7"/>
    </row>
    <row r="211" spans="2:37" ht="11.25" customHeight="1" x14ac:dyDescent="0.2"/>
    <row r="212" spans="2:37" x14ac:dyDescent="0.2">
      <c r="D212" s="9" t="s">
        <v>30</v>
      </c>
      <c r="E212" s="9"/>
      <c r="F212" s="9"/>
      <c r="G212" s="9"/>
      <c r="H212" s="9"/>
      <c r="I212" s="9"/>
      <c r="J212" s="9"/>
      <c r="K212" s="9"/>
      <c r="L212" s="9"/>
      <c r="M212" s="9"/>
      <c r="N212" s="9"/>
      <c r="AC212" s="10">
        <v>23425.57</v>
      </c>
      <c r="AD212" s="10"/>
      <c r="AE212" s="10"/>
      <c r="AF212" s="10"/>
      <c r="AG212" s="10"/>
      <c r="AH212" s="10"/>
      <c r="AI212" s="10"/>
      <c r="AJ212" s="10"/>
      <c r="AK212" s="10"/>
    </row>
    <row r="213" spans="2:37" ht="21" customHeight="1" x14ac:dyDescent="0.2"/>
    <row r="214" spans="2:37" ht="30" customHeight="1" x14ac:dyDescent="0.2"/>
    <row r="215" spans="2:37" ht="6" customHeight="1" x14ac:dyDescent="0.2"/>
    <row r="216" spans="2:37" x14ac:dyDescent="0.2">
      <c r="C216" s="9" t="s">
        <v>14</v>
      </c>
      <c r="D216" s="9"/>
      <c r="E216" s="9"/>
      <c r="F216" s="9"/>
      <c r="G216" s="9"/>
      <c r="H216" s="9"/>
      <c r="J216" s="17" t="s">
        <v>115</v>
      </c>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row>
    <row r="217" spans="2:37" ht="6.75" customHeight="1" x14ac:dyDescent="0.2">
      <c r="B217" s="13" t="s">
        <v>16</v>
      </c>
      <c r="C217" s="13"/>
      <c r="D217" s="13"/>
      <c r="E217" s="13"/>
      <c r="AD217" s="13" t="s">
        <v>17</v>
      </c>
      <c r="AE217" s="13"/>
      <c r="AF217" s="13"/>
      <c r="AG217" s="13"/>
      <c r="AH217" s="13"/>
      <c r="AI217" s="13"/>
      <c r="AJ217" s="13"/>
    </row>
    <row r="218" spans="2:37" ht="6" customHeight="1" x14ac:dyDescent="0.2">
      <c r="B218" s="13"/>
      <c r="C218" s="13"/>
      <c r="D218" s="13"/>
      <c r="E218" s="13"/>
      <c r="H218" s="14" t="s">
        <v>18</v>
      </c>
      <c r="I218" s="14"/>
      <c r="J218" s="14"/>
      <c r="K218" s="14"/>
      <c r="L218" s="14"/>
      <c r="M218" s="14"/>
      <c r="N218" s="14"/>
      <c r="O218" s="14"/>
      <c r="P218" s="14"/>
      <c r="Q218" s="14"/>
      <c r="R218" s="14"/>
      <c r="U218" s="14" t="s">
        <v>19</v>
      </c>
      <c r="V218" s="14"/>
      <c r="W218" s="14"/>
      <c r="X218" s="14"/>
      <c r="Y218" s="14"/>
      <c r="Z218" s="14"/>
      <c r="AD218" s="13"/>
      <c r="AE218" s="13"/>
      <c r="AF218" s="13"/>
      <c r="AG218" s="13"/>
      <c r="AH218" s="13"/>
      <c r="AI218" s="13"/>
      <c r="AJ218" s="13"/>
    </row>
    <row r="219" spans="2:37" ht="7.5" customHeight="1" x14ac:dyDescent="0.2">
      <c r="B219" s="13"/>
      <c r="C219" s="13"/>
      <c r="D219" s="13"/>
      <c r="E219" s="13"/>
      <c r="H219" s="14"/>
      <c r="I219" s="14"/>
      <c r="J219" s="14"/>
      <c r="K219" s="14"/>
      <c r="L219" s="14"/>
      <c r="M219" s="14"/>
      <c r="N219" s="14"/>
      <c r="O219" s="14"/>
      <c r="P219" s="14"/>
      <c r="Q219" s="14"/>
      <c r="R219" s="14"/>
      <c r="U219" s="14"/>
      <c r="V219" s="14"/>
      <c r="W219" s="14"/>
      <c r="X219" s="14"/>
      <c r="Y219" s="14"/>
      <c r="Z219" s="14"/>
      <c r="AD219" s="13"/>
      <c r="AE219" s="13"/>
      <c r="AF219" s="13"/>
      <c r="AG219" s="13"/>
      <c r="AH219" s="13"/>
      <c r="AI219" s="13"/>
      <c r="AJ219" s="13"/>
    </row>
    <row r="220" spans="2:37" ht="6.75" customHeight="1" x14ac:dyDescent="0.2">
      <c r="B220" s="13"/>
      <c r="C220" s="13"/>
      <c r="D220" s="13"/>
      <c r="E220" s="13"/>
      <c r="AD220" s="13"/>
      <c r="AE220" s="13"/>
      <c r="AF220" s="13"/>
      <c r="AG220" s="13"/>
      <c r="AH220" s="13"/>
      <c r="AI220" s="13"/>
      <c r="AJ220" s="13"/>
    </row>
    <row r="221" spans="2:37" x14ac:dyDescent="0.2">
      <c r="F221" s="11" t="s">
        <v>116</v>
      </c>
      <c r="G221" s="11"/>
      <c r="H221" s="11"/>
      <c r="I221" s="11"/>
      <c r="J221" s="11"/>
      <c r="K221" s="11"/>
      <c r="L221" s="11"/>
      <c r="M221" s="11"/>
      <c r="N221" s="11"/>
      <c r="O221" s="11"/>
      <c r="P221" s="11"/>
      <c r="Q221" s="11"/>
      <c r="R221" s="11"/>
      <c r="S221" s="11"/>
      <c r="V221" s="4">
        <v>153</v>
      </c>
      <c r="X221" s="18" t="s">
        <v>117</v>
      </c>
      <c r="Y221" s="18"/>
      <c r="Z221" s="18"/>
      <c r="AA221" s="18"/>
      <c r="AF221" s="12" t="s">
        <v>118</v>
      </c>
      <c r="AG221" s="12"/>
      <c r="AH221" s="12"/>
      <c r="AI221" s="12"/>
      <c r="AJ221" s="12"/>
    </row>
    <row r="222" spans="2:37" ht="11.25" customHeight="1" x14ac:dyDescent="0.2">
      <c r="F222" s="11"/>
      <c r="G222" s="11"/>
      <c r="H222" s="11"/>
      <c r="I222" s="11"/>
      <c r="J222" s="11"/>
      <c r="K222" s="11"/>
      <c r="L222" s="11"/>
      <c r="M222" s="11"/>
      <c r="N222" s="11"/>
      <c r="O222" s="11"/>
      <c r="P222" s="11"/>
      <c r="Q222" s="11"/>
      <c r="R222" s="11"/>
      <c r="S222" s="11"/>
      <c r="X222" s="18"/>
      <c r="Y222" s="18"/>
      <c r="Z222" s="18"/>
      <c r="AA222" s="18"/>
    </row>
    <row r="223" spans="2:37" x14ac:dyDescent="0.2">
      <c r="F223" s="6" t="s">
        <v>119</v>
      </c>
      <c r="G223" s="6"/>
      <c r="H223" s="6"/>
      <c r="I223" s="6"/>
      <c r="J223" s="6"/>
      <c r="L223" s="7" t="s">
        <v>120</v>
      </c>
      <c r="M223" s="7"/>
      <c r="N223" s="7"/>
      <c r="O223" s="7"/>
      <c r="P223" s="7"/>
      <c r="Q223" s="7"/>
      <c r="R223" s="7"/>
      <c r="S223" s="7"/>
      <c r="T223" s="7"/>
    </row>
    <row r="224" spans="2:37" ht="12" customHeight="1" x14ac:dyDescent="0.2">
      <c r="V224" s="4">
        <v>153</v>
      </c>
      <c r="X224" s="18" t="s">
        <v>117</v>
      </c>
      <c r="Y224" s="18"/>
      <c r="Z224" s="18"/>
      <c r="AA224" s="18"/>
    </row>
    <row r="225" spans="2:37" ht="12" customHeight="1" x14ac:dyDescent="0.2">
      <c r="X225" s="18"/>
      <c r="Y225" s="18"/>
      <c r="Z225" s="18"/>
      <c r="AA225" s="18"/>
    </row>
    <row r="226" spans="2:37" ht="11.25" customHeight="1" x14ac:dyDescent="0.2"/>
    <row r="227" spans="2:37" ht="12" customHeight="1" x14ac:dyDescent="0.2">
      <c r="V227" s="4">
        <v>153</v>
      </c>
      <c r="X227" s="18" t="s">
        <v>117</v>
      </c>
      <c r="Y227" s="18"/>
      <c r="Z227" s="18"/>
      <c r="AA227" s="18"/>
    </row>
    <row r="228" spans="2:37" ht="12" customHeight="1" x14ac:dyDescent="0.2">
      <c r="X228" s="18"/>
      <c r="Y228" s="18"/>
      <c r="Z228" s="18"/>
      <c r="AA228" s="18"/>
    </row>
    <row r="229" spans="2:37" ht="11.25" customHeight="1" x14ac:dyDescent="0.2"/>
    <row r="230" spans="2:37" ht="12" customHeight="1" x14ac:dyDescent="0.2">
      <c r="V230" s="4">
        <v>153</v>
      </c>
      <c r="X230" s="18" t="s">
        <v>117</v>
      </c>
      <c r="Y230" s="18"/>
      <c r="Z230" s="18"/>
      <c r="AA230" s="18"/>
    </row>
    <row r="231" spans="2:37" ht="12" customHeight="1" x14ac:dyDescent="0.2">
      <c r="X231" s="18"/>
      <c r="Y231" s="18"/>
      <c r="Z231" s="18"/>
      <c r="AA231" s="18"/>
    </row>
    <row r="232" spans="2:37" ht="14.25" customHeight="1" x14ac:dyDescent="0.2">
      <c r="B232" s="15" t="s">
        <v>12</v>
      </c>
      <c r="C232" s="15"/>
      <c r="D232" s="15"/>
      <c r="J232" s="16" t="s">
        <v>13</v>
      </c>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row>
    <row r="233" spans="2:37" ht="6" customHeight="1" x14ac:dyDescent="0.2"/>
    <row r="234" spans="2:37" x14ac:dyDescent="0.2">
      <c r="C234" s="9" t="s">
        <v>14</v>
      </c>
      <c r="D234" s="9"/>
      <c r="E234" s="9"/>
      <c r="F234" s="9"/>
      <c r="G234" s="9"/>
      <c r="H234" s="9"/>
      <c r="J234" s="17" t="s">
        <v>115</v>
      </c>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row>
    <row r="235" spans="2:37" ht="6.75" customHeight="1" x14ac:dyDescent="0.2">
      <c r="B235" s="13" t="s">
        <v>16</v>
      </c>
      <c r="C235" s="13"/>
      <c r="D235" s="13"/>
      <c r="E235" s="13"/>
      <c r="AD235" s="13" t="s">
        <v>17</v>
      </c>
      <c r="AE235" s="13"/>
      <c r="AF235" s="13"/>
      <c r="AG235" s="13"/>
      <c r="AH235" s="13"/>
      <c r="AI235" s="13"/>
      <c r="AJ235" s="13"/>
    </row>
    <row r="236" spans="2:37" ht="6" customHeight="1" x14ac:dyDescent="0.2">
      <c r="B236" s="13"/>
      <c r="C236" s="13"/>
      <c r="D236" s="13"/>
      <c r="E236" s="13"/>
      <c r="H236" s="14" t="s">
        <v>18</v>
      </c>
      <c r="I236" s="14"/>
      <c r="J236" s="14"/>
      <c r="K236" s="14"/>
      <c r="L236" s="14"/>
      <c r="M236" s="14"/>
      <c r="N236" s="14"/>
      <c r="O236" s="14"/>
      <c r="P236" s="14"/>
      <c r="Q236" s="14"/>
      <c r="R236" s="14"/>
      <c r="U236" s="14" t="s">
        <v>19</v>
      </c>
      <c r="V236" s="14"/>
      <c r="W236" s="14"/>
      <c r="X236" s="14"/>
      <c r="Y236" s="14"/>
      <c r="Z236" s="14"/>
      <c r="AD236" s="13"/>
      <c r="AE236" s="13"/>
      <c r="AF236" s="13"/>
      <c r="AG236" s="13"/>
      <c r="AH236" s="13"/>
      <c r="AI236" s="13"/>
      <c r="AJ236" s="13"/>
    </row>
    <row r="237" spans="2:37" ht="7.5" customHeight="1" x14ac:dyDescent="0.2">
      <c r="B237" s="13"/>
      <c r="C237" s="13"/>
      <c r="D237" s="13"/>
      <c r="E237" s="13"/>
      <c r="H237" s="14"/>
      <c r="I237" s="14"/>
      <c r="J237" s="14"/>
      <c r="K237" s="14"/>
      <c r="L237" s="14"/>
      <c r="M237" s="14"/>
      <c r="N237" s="14"/>
      <c r="O237" s="14"/>
      <c r="P237" s="14"/>
      <c r="Q237" s="14"/>
      <c r="R237" s="14"/>
      <c r="U237" s="14"/>
      <c r="V237" s="14"/>
      <c r="W237" s="14"/>
      <c r="X237" s="14"/>
      <c r="Y237" s="14"/>
      <c r="Z237" s="14"/>
      <c r="AD237" s="13"/>
      <c r="AE237" s="13"/>
      <c r="AF237" s="13"/>
      <c r="AG237" s="13"/>
      <c r="AH237" s="13"/>
      <c r="AI237" s="13"/>
      <c r="AJ237" s="13"/>
    </row>
    <row r="238" spans="2:37" ht="6.75" customHeight="1" x14ac:dyDescent="0.2">
      <c r="B238" s="13"/>
      <c r="C238" s="13"/>
      <c r="D238" s="13"/>
      <c r="E238" s="13"/>
      <c r="AD238" s="13"/>
      <c r="AE238" s="13"/>
      <c r="AF238" s="13"/>
      <c r="AG238" s="13"/>
      <c r="AH238" s="13"/>
      <c r="AI238" s="13"/>
      <c r="AJ238" s="13"/>
    </row>
    <row r="239" spans="2:37" x14ac:dyDescent="0.2">
      <c r="F239" s="6" t="s">
        <v>119</v>
      </c>
      <c r="G239" s="6"/>
      <c r="H239" s="6"/>
      <c r="I239" s="6"/>
      <c r="J239" s="6"/>
      <c r="L239" s="7" t="s">
        <v>120</v>
      </c>
      <c r="M239" s="7"/>
      <c r="N239" s="7"/>
      <c r="O239" s="7"/>
      <c r="P239" s="7"/>
      <c r="Q239" s="7"/>
      <c r="R239" s="7"/>
      <c r="S239" s="7"/>
      <c r="T239" s="7"/>
    </row>
    <row r="240" spans="2:37" ht="11.25" customHeight="1" x14ac:dyDescent="0.2"/>
    <row r="241" spans="2:37" x14ac:dyDescent="0.2">
      <c r="D241" s="9" t="s">
        <v>30</v>
      </c>
      <c r="E241" s="9"/>
      <c r="F241" s="9"/>
      <c r="G241" s="9"/>
      <c r="H241" s="9"/>
      <c r="I241" s="9"/>
      <c r="J241" s="9"/>
      <c r="K241" s="9"/>
      <c r="L241" s="9"/>
      <c r="M241" s="9"/>
      <c r="N241" s="9"/>
      <c r="AC241" s="10">
        <v>1775</v>
      </c>
      <c r="AD241" s="10"/>
      <c r="AE241" s="10"/>
      <c r="AF241" s="10"/>
      <c r="AG241" s="10"/>
      <c r="AH241" s="10"/>
      <c r="AI241" s="10"/>
      <c r="AJ241" s="10"/>
      <c r="AK241" s="10"/>
    </row>
    <row r="242" spans="2:37" ht="21" customHeight="1" x14ac:dyDescent="0.2"/>
    <row r="243" spans="2:37" ht="30" customHeight="1" x14ac:dyDescent="0.2"/>
    <row r="244" spans="2:37" ht="6" customHeight="1" x14ac:dyDescent="0.2"/>
    <row r="245" spans="2:37" x14ac:dyDescent="0.2">
      <c r="C245" s="9" t="s">
        <v>14</v>
      </c>
      <c r="D245" s="9"/>
      <c r="E245" s="9"/>
      <c r="F245" s="9"/>
      <c r="G245" s="9"/>
      <c r="H245" s="9"/>
      <c r="J245" s="17" t="s">
        <v>121</v>
      </c>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row>
    <row r="246" spans="2:37" ht="6.75" customHeight="1" x14ac:dyDescent="0.2">
      <c r="B246" s="13" t="s">
        <v>32</v>
      </c>
      <c r="C246" s="13"/>
      <c r="D246" s="13"/>
      <c r="E246" s="13"/>
      <c r="AD246" s="13" t="s">
        <v>17</v>
      </c>
      <c r="AE246" s="13"/>
      <c r="AF246" s="13"/>
      <c r="AG246" s="13"/>
      <c r="AH246" s="13"/>
      <c r="AI246" s="13"/>
      <c r="AJ246" s="13"/>
    </row>
    <row r="247" spans="2:37" ht="6" customHeight="1" x14ac:dyDescent="0.2">
      <c r="B247" s="13"/>
      <c r="C247" s="13"/>
      <c r="D247" s="13"/>
      <c r="E247" s="13"/>
      <c r="H247" s="14" t="s">
        <v>18</v>
      </c>
      <c r="I247" s="14"/>
      <c r="J247" s="14"/>
      <c r="K247" s="14"/>
      <c r="L247" s="14"/>
      <c r="M247" s="14"/>
      <c r="N247" s="14"/>
      <c r="O247" s="14"/>
      <c r="P247" s="14"/>
      <c r="Q247" s="14"/>
      <c r="R247" s="14"/>
      <c r="U247" s="14" t="s">
        <v>19</v>
      </c>
      <c r="V247" s="14"/>
      <c r="W247" s="14"/>
      <c r="X247" s="14"/>
      <c r="Y247" s="14"/>
      <c r="Z247" s="14"/>
      <c r="AD247" s="13"/>
      <c r="AE247" s="13"/>
      <c r="AF247" s="13"/>
      <c r="AG247" s="13"/>
      <c r="AH247" s="13"/>
      <c r="AI247" s="13"/>
      <c r="AJ247" s="13"/>
    </row>
    <row r="248" spans="2:37" ht="7.5" customHeight="1" x14ac:dyDescent="0.2">
      <c r="B248" s="13"/>
      <c r="C248" s="13"/>
      <c r="D248" s="13"/>
      <c r="E248" s="13"/>
      <c r="H248" s="14"/>
      <c r="I248" s="14"/>
      <c r="J248" s="14"/>
      <c r="K248" s="14"/>
      <c r="L248" s="14"/>
      <c r="M248" s="14"/>
      <c r="N248" s="14"/>
      <c r="O248" s="14"/>
      <c r="P248" s="14"/>
      <c r="Q248" s="14"/>
      <c r="R248" s="14"/>
      <c r="U248" s="14"/>
      <c r="V248" s="14"/>
      <c r="W248" s="14"/>
      <c r="X248" s="14"/>
      <c r="Y248" s="14"/>
      <c r="Z248" s="14"/>
      <c r="AD248" s="13"/>
      <c r="AE248" s="13"/>
      <c r="AF248" s="13"/>
      <c r="AG248" s="13"/>
      <c r="AH248" s="13"/>
      <c r="AI248" s="13"/>
      <c r="AJ248" s="13"/>
    </row>
    <row r="249" spans="2:37" ht="6.75" customHeight="1" x14ac:dyDescent="0.2">
      <c r="B249" s="13"/>
      <c r="C249" s="13"/>
      <c r="D249" s="13"/>
      <c r="E249" s="13"/>
      <c r="AD249" s="13"/>
      <c r="AE249" s="13"/>
      <c r="AF249" s="13"/>
      <c r="AG249" s="13"/>
      <c r="AH249" s="13"/>
      <c r="AI249" s="13"/>
      <c r="AJ249" s="13"/>
    </row>
    <row r="250" spans="2:37" x14ac:dyDescent="0.2">
      <c r="B250" s="19" t="s">
        <v>122</v>
      </c>
      <c r="C250" s="19"/>
      <c r="D250" s="19"/>
      <c r="F250" s="11" t="s">
        <v>123</v>
      </c>
      <c r="G250" s="11"/>
      <c r="H250" s="11"/>
      <c r="I250" s="11"/>
      <c r="J250" s="11"/>
      <c r="K250" s="11"/>
      <c r="L250" s="11"/>
      <c r="M250" s="11"/>
      <c r="N250" s="11"/>
      <c r="O250" s="11"/>
      <c r="P250" s="11"/>
      <c r="Q250" s="11"/>
      <c r="R250" s="11"/>
      <c r="S250" s="11"/>
      <c r="V250" s="4">
        <v>243</v>
      </c>
      <c r="X250" s="8" t="s">
        <v>124</v>
      </c>
      <c r="Y250" s="8"/>
      <c r="Z250" s="8"/>
      <c r="AA250" s="8"/>
      <c r="AF250" s="12" t="s">
        <v>125</v>
      </c>
      <c r="AG250" s="12"/>
      <c r="AH250" s="12"/>
      <c r="AI250" s="12"/>
      <c r="AJ250" s="12"/>
    </row>
    <row r="251" spans="2:37" ht="11.25" customHeight="1" x14ac:dyDescent="0.2">
      <c r="F251" s="11"/>
      <c r="G251" s="11"/>
      <c r="H251" s="11"/>
      <c r="I251" s="11"/>
      <c r="J251" s="11"/>
      <c r="K251" s="11"/>
      <c r="L251" s="11"/>
      <c r="M251" s="11"/>
      <c r="N251" s="11"/>
      <c r="O251" s="11"/>
      <c r="P251" s="11"/>
      <c r="Q251" s="11"/>
      <c r="R251" s="11"/>
      <c r="S251" s="11"/>
    </row>
    <row r="252" spans="2:37" ht="12" customHeight="1" x14ac:dyDescent="0.2">
      <c r="F252" s="11"/>
      <c r="G252" s="11"/>
      <c r="H252" s="11"/>
      <c r="I252" s="11"/>
      <c r="J252" s="11"/>
      <c r="K252" s="11"/>
      <c r="L252" s="11"/>
      <c r="M252" s="11"/>
      <c r="N252" s="11"/>
      <c r="O252" s="11"/>
      <c r="P252" s="11"/>
      <c r="Q252" s="11"/>
      <c r="R252" s="11"/>
      <c r="S252" s="11"/>
    </row>
    <row r="253" spans="2:37" ht="12" customHeight="1" x14ac:dyDescent="0.2">
      <c r="F253" s="11"/>
      <c r="G253" s="11"/>
      <c r="H253" s="11"/>
      <c r="I253" s="11"/>
      <c r="J253" s="11"/>
      <c r="K253" s="11"/>
      <c r="L253" s="11"/>
      <c r="M253" s="11"/>
      <c r="N253" s="11"/>
      <c r="O253" s="11"/>
      <c r="P253" s="11"/>
      <c r="Q253" s="11"/>
      <c r="R253" s="11"/>
      <c r="S253" s="11"/>
    </row>
    <row r="254" spans="2:37" x14ac:dyDescent="0.2">
      <c r="F254" s="6" t="s">
        <v>126</v>
      </c>
      <c r="G254" s="6"/>
      <c r="H254" s="6"/>
      <c r="I254" s="6"/>
      <c r="J254" s="6"/>
      <c r="L254" s="7" t="s">
        <v>127</v>
      </c>
      <c r="M254" s="7"/>
      <c r="N254" s="7"/>
      <c r="O254" s="7"/>
      <c r="P254" s="7"/>
      <c r="Q254" s="7"/>
      <c r="R254" s="7"/>
      <c r="S254" s="7"/>
      <c r="T254" s="7"/>
    </row>
    <row r="255" spans="2:37" x14ac:dyDescent="0.2">
      <c r="B255" s="19" t="s">
        <v>122</v>
      </c>
      <c r="C255" s="19"/>
      <c r="D255" s="19"/>
      <c r="F255" s="11" t="s">
        <v>123</v>
      </c>
      <c r="G255" s="11"/>
      <c r="H255" s="11"/>
      <c r="I255" s="11"/>
      <c r="J255" s="11"/>
      <c r="K255" s="11"/>
      <c r="L255" s="11"/>
      <c r="M255" s="11"/>
      <c r="N255" s="11"/>
      <c r="O255" s="11"/>
      <c r="P255" s="11"/>
      <c r="Q255" s="11"/>
      <c r="R255" s="11"/>
      <c r="S255" s="11"/>
      <c r="V255" s="4">
        <v>243</v>
      </c>
      <c r="X255" s="8" t="s">
        <v>124</v>
      </c>
      <c r="Y255" s="8"/>
      <c r="Z255" s="8"/>
      <c r="AA255" s="8"/>
      <c r="AF255" s="12" t="s">
        <v>128</v>
      </c>
      <c r="AG255" s="12"/>
      <c r="AH255" s="12"/>
      <c r="AI255" s="12"/>
      <c r="AJ255" s="12"/>
    </row>
    <row r="256" spans="2:37" ht="11.25" customHeight="1" x14ac:dyDescent="0.2">
      <c r="F256" s="11"/>
      <c r="G256" s="11"/>
      <c r="H256" s="11"/>
      <c r="I256" s="11"/>
      <c r="J256" s="11"/>
      <c r="K256" s="11"/>
      <c r="L256" s="11"/>
      <c r="M256" s="11"/>
      <c r="N256" s="11"/>
      <c r="O256" s="11"/>
      <c r="P256" s="11"/>
      <c r="Q256" s="11"/>
      <c r="R256" s="11"/>
      <c r="S256" s="11"/>
    </row>
    <row r="257" spans="2:37" ht="12" customHeight="1" x14ac:dyDescent="0.2">
      <c r="F257" s="11"/>
      <c r="G257" s="11"/>
      <c r="H257" s="11"/>
      <c r="I257" s="11"/>
      <c r="J257" s="11"/>
      <c r="K257" s="11"/>
      <c r="L257" s="11"/>
      <c r="M257" s="11"/>
      <c r="N257" s="11"/>
      <c r="O257" s="11"/>
      <c r="P257" s="11"/>
      <c r="Q257" s="11"/>
      <c r="R257" s="11"/>
      <c r="S257" s="11"/>
    </row>
    <row r="258" spans="2:37" ht="12" customHeight="1" x14ac:dyDescent="0.2">
      <c r="F258" s="11"/>
      <c r="G258" s="11"/>
      <c r="H258" s="11"/>
      <c r="I258" s="11"/>
      <c r="J258" s="11"/>
      <c r="K258" s="11"/>
      <c r="L258" s="11"/>
      <c r="M258" s="11"/>
      <c r="N258" s="11"/>
      <c r="O258" s="11"/>
      <c r="P258" s="11"/>
      <c r="Q258" s="11"/>
      <c r="R258" s="11"/>
      <c r="S258" s="11"/>
    </row>
    <row r="259" spans="2:37" x14ac:dyDescent="0.2">
      <c r="F259" s="6" t="s">
        <v>126</v>
      </c>
      <c r="G259" s="6"/>
      <c r="H259" s="6"/>
      <c r="I259" s="6"/>
      <c r="J259" s="6"/>
      <c r="L259" s="7" t="s">
        <v>127</v>
      </c>
      <c r="M259" s="7"/>
      <c r="N259" s="7"/>
      <c r="O259" s="7"/>
      <c r="P259" s="7"/>
      <c r="Q259" s="7"/>
      <c r="R259" s="7"/>
      <c r="S259" s="7"/>
      <c r="T259" s="7"/>
    </row>
    <row r="260" spans="2:37" x14ac:dyDescent="0.2">
      <c r="B260" s="19" t="s">
        <v>122</v>
      </c>
      <c r="C260" s="19"/>
      <c r="D260" s="19"/>
      <c r="F260" s="11" t="s">
        <v>123</v>
      </c>
      <c r="G260" s="11"/>
      <c r="H260" s="11"/>
      <c r="I260" s="11"/>
      <c r="J260" s="11"/>
      <c r="K260" s="11"/>
      <c r="L260" s="11"/>
      <c r="M260" s="11"/>
      <c r="N260" s="11"/>
      <c r="O260" s="11"/>
      <c r="P260" s="11"/>
      <c r="Q260" s="11"/>
      <c r="R260" s="11"/>
      <c r="S260" s="11"/>
      <c r="V260" s="4">
        <v>243</v>
      </c>
      <c r="X260" s="8" t="s">
        <v>124</v>
      </c>
      <c r="Y260" s="8"/>
      <c r="Z260" s="8"/>
      <c r="AA260" s="8"/>
      <c r="AF260" s="12" t="s">
        <v>129</v>
      </c>
      <c r="AG260" s="12"/>
      <c r="AH260" s="12"/>
      <c r="AI260" s="12"/>
      <c r="AJ260" s="12"/>
    </row>
    <row r="261" spans="2:37" ht="11.25" customHeight="1" x14ac:dyDescent="0.2">
      <c r="F261" s="11"/>
      <c r="G261" s="11"/>
      <c r="H261" s="11"/>
      <c r="I261" s="11"/>
      <c r="J261" s="11"/>
      <c r="K261" s="11"/>
      <c r="L261" s="11"/>
      <c r="M261" s="11"/>
      <c r="N261" s="11"/>
      <c r="O261" s="11"/>
      <c r="P261" s="11"/>
      <c r="Q261" s="11"/>
      <c r="R261" s="11"/>
      <c r="S261" s="11"/>
    </row>
    <row r="262" spans="2:37" ht="12" customHeight="1" x14ac:dyDescent="0.2">
      <c r="F262" s="11"/>
      <c r="G262" s="11"/>
      <c r="H262" s="11"/>
      <c r="I262" s="11"/>
      <c r="J262" s="11"/>
      <c r="K262" s="11"/>
      <c r="L262" s="11"/>
      <c r="M262" s="11"/>
      <c r="N262" s="11"/>
      <c r="O262" s="11"/>
      <c r="P262" s="11"/>
      <c r="Q262" s="11"/>
      <c r="R262" s="11"/>
      <c r="S262" s="11"/>
    </row>
    <row r="263" spans="2:37" ht="12" customHeight="1" x14ac:dyDescent="0.2">
      <c r="F263" s="11"/>
      <c r="G263" s="11"/>
      <c r="H263" s="11"/>
      <c r="I263" s="11"/>
      <c r="J263" s="11"/>
      <c r="K263" s="11"/>
      <c r="L263" s="11"/>
      <c r="M263" s="11"/>
      <c r="N263" s="11"/>
      <c r="O263" s="11"/>
      <c r="P263" s="11"/>
      <c r="Q263" s="11"/>
      <c r="R263" s="11"/>
      <c r="S263" s="11"/>
    </row>
    <row r="264" spans="2:37" x14ac:dyDescent="0.2">
      <c r="F264" s="6" t="s">
        <v>126</v>
      </c>
      <c r="G264" s="6"/>
      <c r="H264" s="6"/>
      <c r="I264" s="6"/>
      <c r="J264" s="6"/>
      <c r="L264" s="7" t="s">
        <v>127</v>
      </c>
      <c r="M264" s="7"/>
      <c r="N264" s="7"/>
      <c r="O264" s="7"/>
      <c r="P264" s="7"/>
      <c r="Q264" s="7"/>
      <c r="R264" s="7"/>
      <c r="S264" s="7"/>
      <c r="T264" s="7"/>
    </row>
    <row r="265" spans="2:37" x14ac:dyDescent="0.2">
      <c r="B265" s="19" t="s">
        <v>122</v>
      </c>
      <c r="C265" s="19"/>
      <c r="D265" s="19"/>
      <c r="F265" s="11" t="s">
        <v>123</v>
      </c>
      <c r="G265" s="11"/>
      <c r="H265" s="11"/>
      <c r="I265" s="11"/>
      <c r="J265" s="11"/>
      <c r="K265" s="11"/>
      <c r="L265" s="11"/>
      <c r="M265" s="11"/>
      <c r="N265" s="11"/>
      <c r="O265" s="11"/>
      <c r="P265" s="11"/>
      <c r="Q265" s="11"/>
      <c r="R265" s="11"/>
      <c r="S265" s="11"/>
      <c r="V265" s="4">
        <v>243</v>
      </c>
      <c r="X265" s="8" t="s">
        <v>124</v>
      </c>
      <c r="Y265" s="8"/>
      <c r="Z265" s="8"/>
      <c r="AA265" s="8"/>
      <c r="AF265" s="12" t="s">
        <v>130</v>
      </c>
      <c r="AG265" s="12"/>
      <c r="AH265" s="12"/>
      <c r="AI265" s="12"/>
      <c r="AJ265" s="12"/>
    </row>
    <row r="266" spans="2:37" ht="11.25" customHeight="1" x14ac:dyDescent="0.2">
      <c r="F266" s="11"/>
      <c r="G266" s="11"/>
      <c r="H266" s="11"/>
      <c r="I266" s="11"/>
      <c r="J266" s="11"/>
      <c r="K266" s="11"/>
      <c r="L266" s="11"/>
      <c r="M266" s="11"/>
      <c r="N266" s="11"/>
      <c r="O266" s="11"/>
      <c r="P266" s="11"/>
      <c r="Q266" s="11"/>
      <c r="R266" s="11"/>
      <c r="S266" s="11"/>
    </row>
    <row r="267" spans="2:37" ht="12" customHeight="1" x14ac:dyDescent="0.2">
      <c r="F267" s="11"/>
      <c r="G267" s="11"/>
      <c r="H267" s="11"/>
      <c r="I267" s="11"/>
      <c r="J267" s="11"/>
      <c r="K267" s="11"/>
      <c r="L267" s="11"/>
      <c r="M267" s="11"/>
      <c r="N267" s="11"/>
      <c r="O267" s="11"/>
      <c r="P267" s="11"/>
      <c r="Q267" s="11"/>
      <c r="R267" s="11"/>
      <c r="S267" s="11"/>
    </row>
    <row r="268" spans="2:37" ht="12" customHeight="1" x14ac:dyDescent="0.2">
      <c r="F268" s="11"/>
      <c r="G268" s="11"/>
      <c r="H268" s="11"/>
      <c r="I268" s="11"/>
      <c r="J268" s="11"/>
      <c r="K268" s="11"/>
      <c r="L268" s="11"/>
      <c r="M268" s="11"/>
      <c r="N268" s="11"/>
      <c r="O268" s="11"/>
      <c r="P268" s="11"/>
      <c r="Q268" s="11"/>
      <c r="R268" s="11"/>
      <c r="S268" s="11"/>
    </row>
    <row r="269" spans="2:37" x14ac:dyDescent="0.2">
      <c r="F269" s="6" t="s">
        <v>126</v>
      </c>
      <c r="G269" s="6"/>
      <c r="H269" s="6"/>
      <c r="I269" s="6"/>
      <c r="J269" s="6"/>
      <c r="L269" s="7" t="s">
        <v>127</v>
      </c>
      <c r="M269" s="7"/>
      <c r="N269" s="7"/>
      <c r="O269" s="7"/>
      <c r="P269" s="7"/>
      <c r="Q269" s="7"/>
      <c r="R269" s="7"/>
      <c r="S269" s="7"/>
      <c r="T269" s="7"/>
    </row>
    <row r="270" spans="2:37" ht="11.25" customHeight="1" x14ac:dyDescent="0.2"/>
    <row r="271" spans="2:37" x14ac:dyDescent="0.2">
      <c r="D271" s="9" t="s">
        <v>30</v>
      </c>
      <c r="E271" s="9"/>
      <c r="F271" s="9"/>
      <c r="G271" s="9"/>
      <c r="H271" s="9"/>
      <c r="I271" s="9"/>
      <c r="J271" s="9"/>
      <c r="K271" s="9"/>
      <c r="L271" s="9"/>
      <c r="M271" s="9"/>
      <c r="N271" s="9"/>
      <c r="AC271" s="10">
        <v>1343.5</v>
      </c>
      <c r="AD271" s="10"/>
      <c r="AE271" s="10"/>
      <c r="AF271" s="10"/>
      <c r="AG271" s="10"/>
      <c r="AH271" s="10"/>
      <c r="AI271" s="10"/>
      <c r="AJ271" s="10"/>
      <c r="AK271" s="10"/>
    </row>
    <row r="272" spans="2:37" ht="21" customHeight="1" x14ac:dyDescent="0.2"/>
    <row r="273" spans="2:37" ht="14.25" customHeight="1" x14ac:dyDescent="0.2">
      <c r="B273" s="15" t="s">
        <v>12</v>
      </c>
      <c r="C273" s="15"/>
      <c r="D273" s="15"/>
      <c r="J273" s="16" t="s">
        <v>13</v>
      </c>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row>
    <row r="274" spans="2:37" ht="30" customHeight="1" x14ac:dyDescent="0.2"/>
    <row r="275" spans="2:37" ht="6" customHeight="1" x14ac:dyDescent="0.2"/>
    <row r="276" spans="2:37" x14ac:dyDescent="0.2">
      <c r="C276" s="9" t="s">
        <v>14</v>
      </c>
      <c r="D276" s="9"/>
      <c r="E276" s="9"/>
      <c r="F276" s="9"/>
      <c r="G276" s="9"/>
      <c r="H276" s="9"/>
      <c r="J276" s="17" t="s">
        <v>131</v>
      </c>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row>
    <row r="277" spans="2:37" ht="6.75" customHeight="1" x14ac:dyDescent="0.2">
      <c r="B277" s="13" t="s">
        <v>32</v>
      </c>
      <c r="C277" s="13"/>
      <c r="D277" s="13"/>
      <c r="E277" s="13"/>
      <c r="AD277" s="13" t="s">
        <v>17</v>
      </c>
      <c r="AE277" s="13"/>
      <c r="AF277" s="13"/>
      <c r="AG277" s="13"/>
      <c r="AH277" s="13"/>
      <c r="AI277" s="13"/>
      <c r="AJ277" s="13"/>
    </row>
    <row r="278" spans="2:37" ht="6" customHeight="1" x14ac:dyDescent="0.2">
      <c r="B278" s="13"/>
      <c r="C278" s="13"/>
      <c r="D278" s="13"/>
      <c r="E278" s="13"/>
      <c r="H278" s="14" t="s">
        <v>18</v>
      </c>
      <c r="I278" s="14"/>
      <c r="J278" s="14"/>
      <c r="K278" s="14"/>
      <c r="L278" s="14"/>
      <c r="M278" s="14"/>
      <c r="N278" s="14"/>
      <c r="O278" s="14"/>
      <c r="P278" s="14"/>
      <c r="Q278" s="14"/>
      <c r="R278" s="14"/>
      <c r="U278" s="14" t="s">
        <v>19</v>
      </c>
      <c r="V278" s="14"/>
      <c r="W278" s="14"/>
      <c r="X278" s="14"/>
      <c r="Y278" s="14"/>
      <c r="Z278" s="14"/>
      <c r="AD278" s="13"/>
      <c r="AE278" s="13"/>
      <c r="AF278" s="13"/>
      <c r="AG278" s="13"/>
      <c r="AH278" s="13"/>
      <c r="AI278" s="13"/>
      <c r="AJ278" s="13"/>
    </row>
    <row r="279" spans="2:37" ht="7.5" customHeight="1" x14ac:dyDescent="0.2">
      <c r="B279" s="13"/>
      <c r="C279" s="13"/>
      <c r="D279" s="13"/>
      <c r="E279" s="13"/>
      <c r="H279" s="14"/>
      <c r="I279" s="14"/>
      <c r="J279" s="14"/>
      <c r="K279" s="14"/>
      <c r="L279" s="14"/>
      <c r="M279" s="14"/>
      <c r="N279" s="14"/>
      <c r="O279" s="14"/>
      <c r="P279" s="14"/>
      <c r="Q279" s="14"/>
      <c r="R279" s="14"/>
      <c r="U279" s="14"/>
      <c r="V279" s="14"/>
      <c r="W279" s="14"/>
      <c r="X279" s="14"/>
      <c r="Y279" s="14"/>
      <c r="Z279" s="14"/>
      <c r="AD279" s="13"/>
      <c r="AE279" s="13"/>
      <c r="AF279" s="13"/>
      <c r="AG279" s="13"/>
      <c r="AH279" s="13"/>
      <c r="AI279" s="13"/>
      <c r="AJ279" s="13"/>
    </row>
    <row r="280" spans="2:37" ht="6.75" customHeight="1" x14ac:dyDescent="0.2">
      <c r="B280" s="13"/>
      <c r="C280" s="13"/>
      <c r="D280" s="13"/>
      <c r="E280" s="13"/>
      <c r="AD280" s="13"/>
      <c r="AE280" s="13"/>
      <c r="AF280" s="13"/>
      <c r="AG280" s="13"/>
      <c r="AH280" s="13"/>
      <c r="AI280" s="13"/>
      <c r="AJ280" s="13"/>
    </row>
    <row r="281" spans="2:37" x14ac:dyDescent="0.2">
      <c r="B281" s="19" t="s">
        <v>132</v>
      </c>
      <c r="C281" s="19"/>
      <c r="D281" s="19"/>
      <c r="F281" s="11" t="s">
        <v>133</v>
      </c>
      <c r="G281" s="11"/>
      <c r="H281" s="11"/>
      <c r="I281" s="11"/>
      <c r="J281" s="11"/>
      <c r="K281" s="11"/>
      <c r="L281" s="11"/>
      <c r="M281" s="11"/>
      <c r="N281" s="11"/>
      <c r="O281" s="11"/>
      <c r="P281" s="11"/>
      <c r="Q281" s="11"/>
      <c r="R281" s="11"/>
      <c r="S281" s="11"/>
      <c r="V281" s="4">
        <v>191</v>
      </c>
      <c r="X281" s="18" t="s">
        <v>134</v>
      </c>
      <c r="Y281" s="18"/>
      <c r="Z281" s="18"/>
      <c r="AA281" s="18"/>
      <c r="AF281" s="12" t="s">
        <v>135</v>
      </c>
      <c r="AG281" s="12"/>
      <c r="AH281" s="12"/>
      <c r="AI281" s="12"/>
      <c r="AJ281" s="12"/>
    </row>
    <row r="282" spans="2:37" ht="11.25" customHeight="1" x14ac:dyDescent="0.2">
      <c r="F282" s="11"/>
      <c r="G282" s="11"/>
      <c r="H282" s="11"/>
      <c r="I282" s="11"/>
      <c r="J282" s="11"/>
      <c r="K282" s="11"/>
      <c r="L282" s="11"/>
      <c r="M282" s="11"/>
      <c r="N282" s="11"/>
      <c r="O282" s="11"/>
      <c r="P282" s="11"/>
      <c r="Q282" s="11"/>
      <c r="R282" s="11"/>
      <c r="S282" s="11"/>
      <c r="X282" s="18"/>
      <c r="Y282" s="18"/>
      <c r="Z282" s="18"/>
      <c r="AA282" s="18"/>
    </row>
    <row r="283" spans="2:37" ht="12" customHeight="1" x14ac:dyDescent="0.2">
      <c r="F283" s="11"/>
      <c r="G283" s="11"/>
      <c r="H283" s="11"/>
      <c r="I283" s="11"/>
      <c r="J283" s="11"/>
      <c r="K283" s="11"/>
      <c r="L283" s="11"/>
      <c r="M283" s="11"/>
      <c r="N283" s="11"/>
      <c r="O283" s="11"/>
      <c r="P283" s="11"/>
      <c r="Q283" s="11"/>
      <c r="R283" s="11"/>
      <c r="S283" s="11"/>
    </row>
    <row r="284" spans="2:37" x14ac:dyDescent="0.2">
      <c r="F284" s="6" t="s">
        <v>136</v>
      </c>
      <c r="G284" s="6"/>
      <c r="H284" s="6"/>
      <c r="I284" s="6"/>
      <c r="J284" s="6"/>
      <c r="L284" s="7" t="s">
        <v>137</v>
      </c>
      <c r="M284" s="7"/>
      <c r="N284" s="7"/>
      <c r="O284" s="7"/>
      <c r="P284" s="7"/>
      <c r="Q284" s="7"/>
      <c r="R284" s="7"/>
      <c r="S284" s="7"/>
      <c r="T284" s="7"/>
    </row>
    <row r="285" spans="2:37" x14ac:dyDescent="0.2">
      <c r="B285" s="19" t="s">
        <v>132</v>
      </c>
      <c r="C285" s="19"/>
      <c r="D285" s="19"/>
      <c r="F285" s="11" t="s">
        <v>133</v>
      </c>
      <c r="G285" s="11"/>
      <c r="H285" s="11"/>
      <c r="I285" s="11"/>
      <c r="J285" s="11"/>
      <c r="K285" s="11"/>
      <c r="L285" s="11"/>
      <c r="M285" s="11"/>
      <c r="N285" s="11"/>
      <c r="O285" s="11"/>
      <c r="P285" s="11"/>
      <c r="Q285" s="11"/>
      <c r="R285" s="11"/>
      <c r="S285" s="11"/>
      <c r="V285" s="4">
        <v>191</v>
      </c>
      <c r="X285" s="18" t="s">
        <v>134</v>
      </c>
      <c r="Y285" s="18"/>
      <c r="Z285" s="18"/>
      <c r="AA285" s="18"/>
      <c r="AF285" s="12" t="s">
        <v>138</v>
      </c>
      <c r="AG285" s="12"/>
      <c r="AH285" s="12"/>
      <c r="AI285" s="12"/>
      <c r="AJ285" s="12"/>
    </row>
    <row r="286" spans="2:37" ht="11.25" customHeight="1" x14ac:dyDescent="0.2">
      <c r="F286" s="11"/>
      <c r="G286" s="11"/>
      <c r="H286" s="11"/>
      <c r="I286" s="11"/>
      <c r="J286" s="11"/>
      <c r="K286" s="11"/>
      <c r="L286" s="11"/>
      <c r="M286" s="11"/>
      <c r="N286" s="11"/>
      <c r="O286" s="11"/>
      <c r="P286" s="11"/>
      <c r="Q286" s="11"/>
      <c r="R286" s="11"/>
      <c r="S286" s="11"/>
      <c r="X286" s="18"/>
      <c r="Y286" s="18"/>
      <c r="Z286" s="18"/>
      <c r="AA286" s="18"/>
    </row>
    <row r="287" spans="2:37" ht="12" customHeight="1" x14ac:dyDescent="0.2">
      <c r="F287" s="11"/>
      <c r="G287" s="11"/>
      <c r="H287" s="11"/>
      <c r="I287" s="11"/>
      <c r="J287" s="11"/>
      <c r="K287" s="11"/>
      <c r="L287" s="11"/>
      <c r="M287" s="11"/>
      <c r="N287" s="11"/>
      <c r="O287" s="11"/>
      <c r="P287" s="11"/>
      <c r="Q287" s="11"/>
      <c r="R287" s="11"/>
      <c r="S287" s="11"/>
    </row>
    <row r="288" spans="2:37" x14ac:dyDescent="0.2">
      <c r="F288" s="6" t="s">
        <v>136</v>
      </c>
      <c r="G288" s="6"/>
      <c r="H288" s="6"/>
      <c r="I288" s="6"/>
      <c r="J288" s="6"/>
      <c r="L288" s="7" t="s">
        <v>137</v>
      </c>
      <c r="M288" s="7"/>
      <c r="N288" s="7"/>
      <c r="O288" s="7"/>
      <c r="P288" s="7"/>
      <c r="Q288" s="7"/>
      <c r="R288" s="7"/>
      <c r="S288" s="7"/>
      <c r="T288" s="7"/>
    </row>
    <row r="289" spans="2:37" x14ac:dyDescent="0.2">
      <c r="B289" s="19" t="s">
        <v>132</v>
      </c>
      <c r="C289" s="19"/>
      <c r="D289" s="19"/>
      <c r="F289" s="11" t="s">
        <v>133</v>
      </c>
      <c r="G289" s="11"/>
      <c r="H289" s="11"/>
      <c r="I289" s="11"/>
      <c r="J289" s="11"/>
      <c r="K289" s="11"/>
      <c r="L289" s="11"/>
      <c r="M289" s="11"/>
      <c r="N289" s="11"/>
      <c r="O289" s="11"/>
      <c r="P289" s="11"/>
      <c r="Q289" s="11"/>
      <c r="R289" s="11"/>
      <c r="S289" s="11"/>
      <c r="V289" s="4">
        <v>191</v>
      </c>
      <c r="X289" s="18" t="s">
        <v>134</v>
      </c>
      <c r="Y289" s="18"/>
      <c r="Z289" s="18"/>
      <c r="AA289" s="18"/>
      <c r="AF289" s="12" t="s">
        <v>139</v>
      </c>
      <c r="AG289" s="12"/>
      <c r="AH289" s="12"/>
      <c r="AI289" s="12"/>
      <c r="AJ289" s="12"/>
    </row>
    <row r="290" spans="2:37" ht="11.25" customHeight="1" x14ac:dyDescent="0.2">
      <c r="F290" s="11"/>
      <c r="G290" s="11"/>
      <c r="H290" s="11"/>
      <c r="I290" s="11"/>
      <c r="J290" s="11"/>
      <c r="K290" s="11"/>
      <c r="L290" s="11"/>
      <c r="M290" s="11"/>
      <c r="N290" s="11"/>
      <c r="O290" s="11"/>
      <c r="P290" s="11"/>
      <c r="Q290" s="11"/>
      <c r="R290" s="11"/>
      <c r="S290" s="11"/>
      <c r="X290" s="18"/>
      <c r="Y290" s="18"/>
      <c r="Z290" s="18"/>
      <c r="AA290" s="18"/>
    </row>
    <row r="291" spans="2:37" ht="12" customHeight="1" x14ac:dyDescent="0.2">
      <c r="F291" s="11"/>
      <c r="G291" s="11"/>
      <c r="H291" s="11"/>
      <c r="I291" s="11"/>
      <c r="J291" s="11"/>
      <c r="K291" s="11"/>
      <c r="L291" s="11"/>
      <c r="M291" s="11"/>
      <c r="N291" s="11"/>
      <c r="O291" s="11"/>
      <c r="P291" s="11"/>
      <c r="Q291" s="11"/>
      <c r="R291" s="11"/>
      <c r="S291" s="11"/>
    </row>
    <row r="292" spans="2:37" x14ac:dyDescent="0.2">
      <c r="F292" s="6" t="s">
        <v>136</v>
      </c>
      <c r="G292" s="6"/>
      <c r="H292" s="6"/>
      <c r="I292" s="6"/>
      <c r="J292" s="6"/>
      <c r="L292" s="7" t="s">
        <v>137</v>
      </c>
      <c r="M292" s="7"/>
      <c r="N292" s="7"/>
      <c r="O292" s="7"/>
      <c r="P292" s="7"/>
      <c r="Q292" s="7"/>
      <c r="R292" s="7"/>
      <c r="S292" s="7"/>
      <c r="T292" s="7"/>
    </row>
    <row r="293" spans="2:37" x14ac:dyDescent="0.2">
      <c r="B293" s="19" t="s">
        <v>132</v>
      </c>
      <c r="C293" s="19"/>
      <c r="D293" s="19"/>
      <c r="F293" s="11" t="s">
        <v>133</v>
      </c>
      <c r="G293" s="11"/>
      <c r="H293" s="11"/>
      <c r="I293" s="11"/>
      <c r="J293" s="11"/>
      <c r="K293" s="11"/>
      <c r="L293" s="11"/>
      <c r="M293" s="11"/>
      <c r="N293" s="11"/>
      <c r="O293" s="11"/>
      <c r="P293" s="11"/>
      <c r="Q293" s="11"/>
      <c r="R293" s="11"/>
      <c r="S293" s="11"/>
      <c r="V293" s="4">
        <v>191</v>
      </c>
      <c r="X293" s="18" t="s">
        <v>134</v>
      </c>
      <c r="Y293" s="18"/>
      <c r="Z293" s="18"/>
      <c r="AA293" s="18"/>
      <c r="AF293" s="12" t="s">
        <v>140</v>
      </c>
      <c r="AG293" s="12"/>
      <c r="AH293" s="12"/>
      <c r="AI293" s="12"/>
      <c r="AJ293" s="12"/>
    </row>
    <row r="294" spans="2:37" ht="11.25" customHeight="1" x14ac:dyDescent="0.2">
      <c r="F294" s="11"/>
      <c r="G294" s="11"/>
      <c r="H294" s="11"/>
      <c r="I294" s="11"/>
      <c r="J294" s="11"/>
      <c r="K294" s="11"/>
      <c r="L294" s="11"/>
      <c r="M294" s="11"/>
      <c r="N294" s="11"/>
      <c r="O294" s="11"/>
      <c r="P294" s="11"/>
      <c r="Q294" s="11"/>
      <c r="R294" s="11"/>
      <c r="S294" s="11"/>
      <c r="X294" s="18"/>
      <c r="Y294" s="18"/>
      <c r="Z294" s="18"/>
      <c r="AA294" s="18"/>
    </row>
    <row r="295" spans="2:37" ht="12" customHeight="1" x14ac:dyDescent="0.2">
      <c r="F295" s="11"/>
      <c r="G295" s="11"/>
      <c r="H295" s="11"/>
      <c r="I295" s="11"/>
      <c r="J295" s="11"/>
      <c r="K295" s="11"/>
      <c r="L295" s="11"/>
      <c r="M295" s="11"/>
      <c r="N295" s="11"/>
      <c r="O295" s="11"/>
      <c r="P295" s="11"/>
      <c r="Q295" s="11"/>
      <c r="R295" s="11"/>
      <c r="S295" s="11"/>
    </row>
    <row r="296" spans="2:37" x14ac:dyDescent="0.2">
      <c r="F296" s="6" t="s">
        <v>136</v>
      </c>
      <c r="G296" s="6"/>
      <c r="H296" s="6"/>
      <c r="I296" s="6"/>
      <c r="J296" s="6"/>
      <c r="L296" s="7" t="s">
        <v>137</v>
      </c>
      <c r="M296" s="7"/>
      <c r="N296" s="7"/>
      <c r="O296" s="7"/>
      <c r="P296" s="7"/>
      <c r="Q296" s="7"/>
      <c r="R296" s="7"/>
      <c r="S296" s="7"/>
      <c r="T296" s="7"/>
    </row>
    <row r="297" spans="2:37" ht="11.25" customHeight="1" x14ac:dyDescent="0.2"/>
    <row r="298" spans="2:37" x14ac:dyDescent="0.2">
      <c r="D298" s="9" t="s">
        <v>30</v>
      </c>
      <c r="E298" s="9"/>
      <c r="F298" s="9"/>
      <c r="G298" s="9"/>
      <c r="H298" s="9"/>
      <c r="I298" s="9"/>
      <c r="J298" s="9"/>
      <c r="K298" s="9"/>
      <c r="L298" s="9"/>
      <c r="M298" s="9"/>
      <c r="N298" s="9"/>
      <c r="AC298" s="10">
        <v>50</v>
      </c>
      <c r="AD298" s="10"/>
      <c r="AE298" s="10"/>
      <c r="AF298" s="10"/>
      <c r="AG298" s="10"/>
      <c r="AH298" s="10"/>
      <c r="AI298" s="10"/>
      <c r="AJ298" s="10"/>
      <c r="AK298" s="10"/>
    </row>
    <row r="299" spans="2:37" ht="21" customHeight="1" x14ac:dyDescent="0.2"/>
    <row r="300" spans="2:37" ht="30" customHeight="1" x14ac:dyDescent="0.2"/>
    <row r="301" spans="2:37" ht="6" customHeight="1" x14ac:dyDescent="0.2"/>
    <row r="302" spans="2:37" x14ac:dyDescent="0.2">
      <c r="C302" s="9" t="s">
        <v>14</v>
      </c>
      <c r="D302" s="9"/>
      <c r="E302" s="9"/>
      <c r="F302" s="9"/>
      <c r="G302" s="9"/>
      <c r="H302" s="9"/>
      <c r="J302" s="17" t="s">
        <v>141</v>
      </c>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row>
    <row r="303" spans="2:37" ht="6.75" customHeight="1" x14ac:dyDescent="0.2">
      <c r="B303" s="13" t="s">
        <v>16</v>
      </c>
      <c r="C303" s="13"/>
      <c r="D303" s="13"/>
      <c r="E303" s="13"/>
      <c r="AD303" s="13" t="s">
        <v>17</v>
      </c>
      <c r="AE303" s="13"/>
      <c r="AF303" s="13"/>
      <c r="AG303" s="13"/>
      <c r="AH303" s="13"/>
      <c r="AI303" s="13"/>
      <c r="AJ303" s="13"/>
    </row>
    <row r="304" spans="2:37" ht="6" customHeight="1" x14ac:dyDescent="0.2">
      <c r="B304" s="13"/>
      <c r="C304" s="13"/>
      <c r="D304" s="13"/>
      <c r="E304" s="13"/>
      <c r="H304" s="14" t="s">
        <v>18</v>
      </c>
      <c r="I304" s="14"/>
      <c r="J304" s="14"/>
      <c r="K304" s="14"/>
      <c r="L304" s="14"/>
      <c r="M304" s="14"/>
      <c r="N304" s="14"/>
      <c r="O304" s="14"/>
      <c r="P304" s="14"/>
      <c r="Q304" s="14"/>
      <c r="R304" s="14"/>
      <c r="U304" s="14" t="s">
        <v>19</v>
      </c>
      <c r="V304" s="14"/>
      <c r="W304" s="14"/>
      <c r="X304" s="14"/>
      <c r="Y304" s="14"/>
      <c r="Z304" s="14"/>
      <c r="AD304" s="13"/>
      <c r="AE304" s="13"/>
      <c r="AF304" s="13"/>
      <c r="AG304" s="13"/>
      <c r="AH304" s="13"/>
      <c r="AI304" s="13"/>
      <c r="AJ304" s="13"/>
    </row>
    <row r="305" spans="2:37" ht="7.5" customHeight="1" x14ac:dyDescent="0.2">
      <c r="B305" s="13"/>
      <c r="C305" s="13"/>
      <c r="D305" s="13"/>
      <c r="E305" s="13"/>
      <c r="H305" s="14"/>
      <c r="I305" s="14"/>
      <c r="J305" s="14"/>
      <c r="K305" s="14"/>
      <c r="L305" s="14"/>
      <c r="M305" s="14"/>
      <c r="N305" s="14"/>
      <c r="O305" s="14"/>
      <c r="P305" s="14"/>
      <c r="Q305" s="14"/>
      <c r="R305" s="14"/>
      <c r="U305" s="14"/>
      <c r="V305" s="14"/>
      <c r="W305" s="14"/>
      <c r="X305" s="14"/>
      <c r="Y305" s="14"/>
      <c r="Z305" s="14"/>
      <c r="AD305" s="13"/>
      <c r="AE305" s="13"/>
      <c r="AF305" s="13"/>
      <c r="AG305" s="13"/>
      <c r="AH305" s="13"/>
      <c r="AI305" s="13"/>
      <c r="AJ305" s="13"/>
    </row>
    <row r="306" spans="2:37" ht="6.75" customHeight="1" x14ac:dyDescent="0.2">
      <c r="B306" s="13"/>
      <c r="C306" s="13"/>
      <c r="D306" s="13"/>
      <c r="E306" s="13"/>
      <c r="AD306" s="13"/>
      <c r="AE306" s="13"/>
      <c r="AF306" s="13"/>
      <c r="AG306" s="13"/>
      <c r="AH306" s="13"/>
      <c r="AI306" s="13"/>
      <c r="AJ306" s="13"/>
    </row>
    <row r="307" spans="2:37" x14ac:dyDescent="0.2">
      <c r="F307" s="11" t="s">
        <v>142</v>
      </c>
      <c r="G307" s="11"/>
      <c r="H307" s="11"/>
      <c r="I307" s="11"/>
      <c r="J307" s="11"/>
      <c r="K307" s="11"/>
      <c r="L307" s="11"/>
      <c r="M307" s="11"/>
      <c r="N307" s="11"/>
      <c r="O307" s="11"/>
      <c r="P307" s="11"/>
      <c r="Q307" s="11"/>
      <c r="R307" s="11"/>
      <c r="S307" s="11"/>
      <c r="V307" s="4">
        <v>51</v>
      </c>
      <c r="X307" s="8" t="s">
        <v>143</v>
      </c>
      <c r="Y307" s="8"/>
      <c r="Z307" s="8"/>
      <c r="AA307" s="8"/>
      <c r="AF307" s="12" t="s">
        <v>144</v>
      </c>
      <c r="AG307" s="12"/>
      <c r="AH307" s="12"/>
      <c r="AI307" s="12"/>
      <c r="AJ307" s="12"/>
    </row>
    <row r="308" spans="2:37" ht="11.25" customHeight="1" x14ac:dyDescent="0.2">
      <c r="F308" s="11"/>
      <c r="G308" s="11"/>
      <c r="H308" s="11"/>
      <c r="I308" s="11"/>
      <c r="J308" s="11"/>
      <c r="K308" s="11"/>
      <c r="L308" s="11"/>
      <c r="M308" s="11"/>
      <c r="N308" s="11"/>
      <c r="O308" s="11"/>
      <c r="P308" s="11"/>
      <c r="Q308" s="11"/>
      <c r="R308" s="11"/>
      <c r="S308" s="11"/>
    </row>
    <row r="309" spans="2:37" x14ac:dyDescent="0.2">
      <c r="F309" s="6" t="s">
        <v>145</v>
      </c>
      <c r="G309" s="6"/>
      <c r="H309" s="6"/>
      <c r="I309" s="6"/>
      <c r="J309" s="6"/>
      <c r="L309" s="7" t="s">
        <v>146</v>
      </c>
      <c r="M309" s="7"/>
      <c r="N309" s="7"/>
      <c r="O309" s="7"/>
      <c r="P309" s="7"/>
      <c r="Q309" s="7"/>
      <c r="R309" s="7"/>
      <c r="S309" s="7"/>
      <c r="T309" s="7"/>
    </row>
    <row r="310" spans="2:37" x14ac:dyDescent="0.2">
      <c r="V310" s="4">
        <v>51</v>
      </c>
      <c r="X310" s="8" t="s">
        <v>143</v>
      </c>
      <c r="Y310" s="8"/>
      <c r="Z310" s="8"/>
      <c r="AA310" s="8"/>
    </row>
    <row r="311" spans="2:37" ht="11.25" customHeight="1" x14ac:dyDescent="0.2"/>
    <row r="312" spans="2:37" x14ac:dyDescent="0.2">
      <c r="F312" s="11" t="s">
        <v>142</v>
      </c>
      <c r="G312" s="11"/>
      <c r="H312" s="11"/>
      <c r="I312" s="11"/>
      <c r="J312" s="11"/>
      <c r="K312" s="11"/>
      <c r="L312" s="11"/>
      <c r="M312" s="11"/>
      <c r="N312" s="11"/>
      <c r="O312" s="11"/>
      <c r="P312" s="11"/>
      <c r="Q312" s="11"/>
      <c r="R312" s="11"/>
      <c r="S312" s="11"/>
      <c r="V312" s="4">
        <v>51</v>
      </c>
      <c r="X312" s="8" t="s">
        <v>143</v>
      </c>
      <c r="Y312" s="8"/>
      <c r="Z312" s="8"/>
      <c r="AA312" s="8"/>
      <c r="AF312" s="12" t="s">
        <v>147</v>
      </c>
      <c r="AG312" s="12"/>
      <c r="AH312" s="12"/>
      <c r="AI312" s="12"/>
      <c r="AJ312" s="12"/>
    </row>
    <row r="313" spans="2:37" ht="11.25" customHeight="1" x14ac:dyDescent="0.2">
      <c r="F313" s="11"/>
      <c r="G313" s="11"/>
      <c r="H313" s="11"/>
      <c r="I313" s="11"/>
      <c r="J313" s="11"/>
      <c r="K313" s="11"/>
      <c r="L313" s="11"/>
      <c r="M313" s="11"/>
      <c r="N313" s="11"/>
      <c r="O313" s="11"/>
      <c r="P313" s="11"/>
      <c r="Q313" s="11"/>
      <c r="R313" s="11"/>
      <c r="S313" s="11"/>
    </row>
    <row r="314" spans="2:37" x14ac:dyDescent="0.2">
      <c r="F314" s="6" t="s">
        <v>145</v>
      </c>
      <c r="G314" s="6"/>
      <c r="H314" s="6"/>
      <c r="I314" s="6"/>
      <c r="J314" s="6"/>
      <c r="L314" s="7" t="s">
        <v>146</v>
      </c>
      <c r="M314" s="7"/>
      <c r="N314" s="7"/>
      <c r="O314" s="7"/>
      <c r="P314" s="7"/>
      <c r="Q314" s="7"/>
      <c r="R314" s="7"/>
      <c r="S314" s="7"/>
      <c r="T314" s="7"/>
    </row>
    <row r="315" spans="2:37" ht="14.25" customHeight="1" x14ac:dyDescent="0.2">
      <c r="B315" s="15" t="s">
        <v>12</v>
      </c>
      <c r="C315" s="15"/>
      <c r="D315" s="15"/>
      <c r="J315" s="16" t="s">
        <v>13</v>
      </c>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row>
    <row r="316" spans="2:37" ht="6" customHeight="1" x14ac:dyDescent="0.2"/>
    <row r="317" spans="2:37" x14ac:dyDescent="0.2">
      <c r="C317" s="9" t="s">
        <v>14</v>
      </c>
      <c r="D317" s="9"/>
      <c r="E317" s="9"/>
      <c r="F317" s="9"/>
      <c r="G317" s="9"/>
      <c r="H317" s="9"/>
      <c r="J317" s="17" t="s">
        <v>141</v>
      </c>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row>
    <row r="318" spans="2:37" ht="6.75" customHeight="1" x14ac:dyDescent="0.2">
      <c r="B318" s="13" t="s">
        <v>16</v>
      </c>
      <c r="C318" s="13"/>
      <c r="D318" s="13"/>
      <c r="E318" s="13"/>
      <c r="AD318" s="13" t="s">
        <v>17</v>
      </c>
      <c r="AE318" s="13"/>
      <c r="AF318" s="13"/>
      <c r="AG318" s="13"/>
      <c r="AH318" s="13"/>
      <c r="AI318" s="13"/>
      <c r="AJ318" s="13"/>
    </row>
    <row r="319" spans="2:37" ht="6" customHeight="1" x14ac:dyDescent="0.2">
      <c r="B319" s="13"/>
      <c r="C319" s="13"/>
      <c r="D319" s="13"/>
      <c r="E319" s="13"/>
      <c r="H319" s="14" t="s">
        <v>18</v>
      </c>
      <c r="I319" s="14"/>
      <c r="J319" s="14"/>
      <c r="K319" s="14"/>
      <c r="L319" s="14"/>
      <c r="M319" s="14"/>
      <c r="N319" s="14"/>
      <c r="O319" s="14"/>
      <c r="P319" s="14"/>
      <c r="Q319" s="14"/>
      <c r="R319" s="14"/>
      <c r="U319" s="14" t="s">
        <v>19</v>
      </c>
      <c r="V319" s="14"/>
      <c r="W319" s="14"/>
      <c r="X319" s="14"/>
      <c r="Y319" s="14"/>
      <c r="Z319" s="14"/>
      <c r="AD319" s="13"/>
      <c r="AE319" s="13"/>
      <c r="AF319" s="13"/>
      <c r="AG319" s="13"/>
      <c r="AH319" s="13"/>
      <c r="AI319" s="13"/>
      <c r="AJ319" s="13"/>
    </row>
    <row r="320" spans="2:37" ht="7.5" customHeight="1" x14ac:dyDescent="0.2">
      <c r="B320" s="13"/>
      <c r="C320" s="13"/>
      <c r="D320" s="13"/>
      <c r="E320" s="13"/>
      <c r="H320" s="14"/>
      <c r="I320" s="14"/>
      <c r="J320" s="14"/>
      <c r="K320" s="14"/>
      <c r="L320" s="14"/>
      <c r="M320" s="14"/>
      <c r="N320" s="14"/>
      <c r="O320" s="14"/>
      <c r="P320" s="14"/>
      <c r="Q320" s="14"/>
      <c r="R320" s="14"/>
      <c r="U320" s="14"/>
      <c r="V320" s="14"/>
      <c r="W320" s="14"/>
      <c r="X320" s="14"/>
      <c r="Y320" s="14"/>
      <c r="Z320" s="14"/>
      <c r="AD320" s="13"/>
      <c r="AE320" s="13"/>
      <c r="AF320" s="13"/>
      <c r="AG320" s="13"/>
      <c r="AH320" s="13"/>
      <c r="AI320" s="13"/>
      <c r="AJ320" s="13"/>
    </row>
    <row r="321" spans="2:36" ht="6.75" customHeight="1" x14ac:dyDescent="0.2">
      <c r="B321" s="13"/>
      <c r="C321" s="13"/>
      <c r="D321" s="13"/>
      <c r="E321" s="13"/>
      <c r="AD321" s="13"/>
      <c r="AE321" s="13"/>
      <c r="AF321" s="13"/>
      <c r="AG321" s="13"/>
      <c r="AH321" s="13"/>
      <c r="AI321" s="13"/>
      <c r="AJ321" s="13"/>
    </row>
    <row r="322" spans="2:36" x14ac:dyDescent="0.2">
      <c r="F322" s="11" t="s">
        <v>142</v>
      </c>
      <c r="G322" s="11"/>
      <c r="H322" s="11"/>
      <c r="I322" s="11"/>
      <c r="J322" s="11"/>
      <c r="K322" s="11"/>
      <c r="L322" s="11"/>
      <c r="M322" s="11"/>
      <c r="N322" s="11"/>
      <c r="O322" s="11"/>
      <c r="P322" s="11"/>
      <c r="Q322" s="11"/>
      <c r="R322" s="11"/>
      <c r="S322" s="11"/>
      <c r="V322" s="4">
        <v>51</v>
      </c>
      <c r="X322" s="8" t="s">
        <v>143</v>
      </c>
      <c r="Y322" s="8"/>
      <c r="Z322" s="8"/>
      <c r="AA322" s="8"/>
      <c r="AF322" s="12" t="s">
        <v>148</v>
      </c>
      <c r="AG322" s="12"/>
      <c r="AH322" s="12"/>
      <c r="AI322" s="12"/>
      <c r="AJ322" s="12"/>
    </row>
    <row r="323" spans="2:36" ht="11.25" customHeight="1" x14ac:dyDescent="0.2">
      <c r="F323" s="11"/>
      <c r="G323" s="11"/>
      <c r="H323" s="11"/>
      <c r="I323" s="11"/>
      <c r="J323" s="11"/>
      <c r="K323" s="11"/>
      <c r="L323" s="11"/>
      <c r="M323" s="11"/>
      <c r="N323" s="11"/>
      <c r="O323" s="11"/>
      <c r="P323" s="11"/>
      <c r="Q323" s="11"/>
      <c r="R323" s="11"/>
      <c r="S323" s="11"/>
    </row>
    <row r="324" spans="2:36" x14ac:dyDescent="0.2">
      <c r="F324" s="6" t="s">
        <v>145</v>
      </c>
      <c r="G324" s="6"/>
      <c r="H324" s="6"/>
      <c r="I324" s="6"/>
      <c r="J324" s="6"/>
      <c r="L324" s="7" t="s">
        <v>146</v>
      </c>
      <c r="M324" s="7"/>
      <c r="N324" s="7"/>
      <c r="O324" s="7"/>
      <c r="P324" s="7"/>
      <c r="Q324" s="7"/>
      <c r="R324" s="7"/>
      <c r="S324" s="7"/>
      <c r="T324" s="7"/>
    </row>
    <row r="325" spans="2:36" x14ac:dyDescent="0.2">
      <c r="F325" s="11" t="s">
        <v>142</v>
      </c>
      <c r="G325" s="11"/>
      <c r="H325" s="11"/>
      <c r="I325" s="11"/>
      <c r="J325" s="11"/>
      <c r="K325" s="11"/>
      <c r="L325" s="11"/>
      <c r="M325" s="11"/>
      <c r="N325" s="11"/>
      <c r="O325" s="11"/>
      <c r="P325" s="11"/>
      <c r="Q325" s="11"/>
      <c r="R325" s="11"/>
      <c r="S325" s="11"/>
      <c r="V325" s="4">
        <v>51</v>
      </c>
      <c r="X325" s="8" t="s">
        <v>143</v>
      </c>
      <c r="Y325" s="8"/>
      <c r="Z325" s="8"/>
      <c r="AA325" s="8"/>
      <c r="AF325" s="12" t="s">
        <v>149</v>
      </c>
      <c r="AG325" s="12"/>
      <c r="AH325" s="12"/>
      <c r="AI325" s="12"/>
      <c r="AJ325" s="12"/>
    </row>
    <row r="326" spans="2:36" ht="11.25" customHeight="1" x14ac:dyDescent="0.2">
      <c r="F326" s="11"/>
      <c r="G326" s="11"/>
      <c r="H326" s="11"/>
      <c r="I326" s="11"/>
      <c r="J326" s="11"/>
      <c r="K326" s="11"/>
      <c r="L326" s="11"/>
      <c r="M326" s="11"/>
      <c r="N326" s="11"/>
      <c r="O326" s="11"/>
      <c r="P326" s="11"/>
      <c r="Q326" s="11"/>
      <c r="R326" s="11"/>
      <c r="S326" s="11"/>
    </row>
    <row r="327" spans="2:36" x14ac:dyDescent="0.2">
      <c r="F327" s="6" t="s">
        <v>145</v>
      </c>
      <c r="G327" s="6"/>
      <c r="H327" s="6"/>
      <c r="I327" s="6"/>
      <c r="J327" s="6"/>
      <c r="L327" s="7" t="s">
        <v>146</v>
      </c>
      <c r="M327" s="7"/>
      <c r="N327" s="7"/>
      <c r="O327" s="7"/>
      <c r="P327" s="7"/>
      <c r="Q327" s="7"/>
      <c r="R327" s="7"/>
      <c r="S327" s="7"/>
      <c r="T327" s="7"/>
    </row>
    <row r="328" spans="2:36" x14ac:dyDescent="0.2">
      <c r="F328" s="11" t="s">
        <v>142</v>
      </c>
      <c r="G328" s="11"/>
      <c r="H328" s="11"/>
      <c r="I328" s="11"/>
      <c r="J328" s="11"/>
      <c r="K328" s="11"/>
      <c r="L328" s="11"/>
      <c r="M328" s="11"/>
      <c r="N328" s="11"/>
      <c r="O328" s="11"/>
      <c r="P328" s="11"/>
      <c r="Q328" s="11"/>
      <c r="R328" s="11"/>
      <c r="S328" s="11"/>
      <c r="V328" s="4">
        <v>51</v>
      </c>
      <c r="X328" s="8" t="s">
        <v>143</v>
      </c>
      <c r="Y328" s="8"/>
      <c r="Z328" s="8"/>
      <c r="AA328" s="8"/>
      <c r="AF328" s="12" t="s">
        <v>150</v>
      </c>
      <c r="AG328" s="12"/>
      <c r="AH328" s="12"/>
      <c r="AI328" s="12"/>
      <c r="AJ328" s="12"/>
    </row>
    <row r="329" spans="2:36" ht="11.25" customHeight="1" x14ac:dyDescent="0.2">
      <c r="F329" s="11"/>
      <c r="G329" s="11"/>
      <c r="H329" s="11"/>
      <c r="I329" s="11"/>
      <c r="J329" s="11"/>
      <c r="K329" s="11"/>
      <c r="L329" s="11"/>
      <c r="M329" s="11"/>
      <c r="N329" s="11"/>
      <c r="O329" s="11"/>
      <c r="P329" s="11"/>
      <c r="Q329" s="11"/>
      <c r="R329" s="11"/>
      <c r="S329" s="11"/>
    </row>
    <row r="330" spans="2:36" x14ac:dyDescent="0.2">
      <c r="F330" s="6" t="s">
        <v>145</v>
      </c>
      <c r="G330" s="6"/>
      <c r="H330" s="6"/>
      <c r="I330" s="6"/>
      <c r="J330" s="6"/>
      <c r="L330" s="7" t="s">
        <v>146</v>
      </c>
      <c r="M330" s="7"/>
      <c r="N330" s="7"/>
      <c r="O330" s="7"/>
      <c r="P330" s="7"/>
      <c r="Q330" s="7"/>
      <c r="R330" s="7"/>
      <c r="S330" s="7"/>
      <c r="T330" s="7"/>
    </row>
    <row r="331" spans="2:36" x14ac:dyDescent="0.2">
      <c r="F331" s="11" t="s">
        <v>142</v>
      </c>
      <c r="G331" s="11"/>
      <c r="H331" s="11"/>
      <c r="I331" s="11"/>
      <c r="J331" s="11"/>
      <c r="K331" s="11"/>
      <c r="L331" s="11"/>
      <c r="M331" s="11"/>
      <c r="N331" s="11"/>
      <c r="O331" s="11"/>
      <c r="P331" s="11"/>
      <c r="Q331" s="11"/>
      <c r="R331" s="11"/>
      <c r="S331" s="11"/>
      <c r="V331" s="4">
        <v>51</v>
      </c>
      <c r="X331" s="8" t="s">
        <v>143</v>
      </c>
      <c r="Y331" s="8"/>
      <c r="Z331" s="8"/>
      <c r="AA331" s="8"/>
      <c r="AF331" s="12" t="s">
        <v>151</v>
      </c>
      <c r="AG331" s="12"/>
      <c r="AH331" s="12"/>
      <c r="AI331" s="12"/>
      <c r="AJ331" s="12"/>
    </row>
    <row r="332" spans="2:36" ht="11.25" customHeight="1" x14ac:dyDescent="0.2">
      <c r="F332" s="11"/>
      <c r="G332" s="11"/>
      <c r="H332" s="11"/>
      <c r="I332" s="11"/>
      <c r="J332" s="11"/>
      <c r="K332" s="11"/>
      <c r="L332" s="11"/>
      <c r="M332" s="11"/>
      <c r="N332" s="11"/>
      <c r="O332" s="11"/>
      <c r="P332" s="11"/>
      <c r="Q332" s="11"/>
      <c r="R332" s="11"/>
      <c r="S332" s="11"/>
    </row>
    <row r="333" spans="2:36" x14ac:dyDescent="0.2">
      <c r="F333" s="6" t="s">
        <v>145</v>
      </c>
      <c r="G333" s="6"/>
      <c r="H333" s="6"/>
      <c r="I333" s="6"/>
      <c r="J333" s="6"/>
      <c r="L333" s="7" t="s">
        <v>146</v>
      </c>
      <c r="M333" s="7"/>
      <c r="N333" s="7"/>
      <c r="O333" s="7"/>
      <c r="P333" s="7"/>
      <c r="Q333" s="7"/>
      <c r="R333" s="7"/>
      <c r="S333" s="7"/>
      <c r="T333" s="7"/>
    </row>
    <row r="334" spans="2:36" x14ac:dyDescent="0.2">
      <c r="F334" s="11" t="s">
        <v>142</v>
      </c>
      <c r="G334" s="11"/>
      <c r="H334" s="11"/>
      <c r="I334" s="11"/>
      <c r="J334" s="11"/>
      <c r="K334" s="11"/>
      <c r="L334" s="11"/>
      <c r="M334" s="11"/>
      <c r="N334" s="11"/>
      <c r="O334" s="11"/>
      <c r="P334" s="11"/>
      <c r="Q334" s="11"/>
      <c r="R334" s="11"/>
      <c r="S334" s="11"/>
      <c r="V334" s="4">
        <v>51</v>
      </c>
      <c r="X334" s="8" t="s">
        <v>143</v>
      </c>
      <c r="Y334" s="8"/>
      <c r="Z334" s="8"/>
      <c r="AA334" s="8"/>
      <c r="AF334" s="12" t="s">
        <v>152</v>
      </c>
      <c r="AG334" s="12"/>
      <c r="AH334" s="12"/>
      <c r="AI334" s="12"/>
      <c r="AJ334" s="12"/>
    </row>
    <row r="335" spans="2:36" ht="11.25" customHeight="1" x14ac:dyDescent="0.2">
      <c r="F335" s="11"/>
      <c r="G335" s="11"/>
      <c r="H335" s="11"/>
      <c r="I335" s="11"/>
      <c r="J335" s="11"/>
      <c r="K335" s="11"/>
      <c r="L335" s="11"/>
      <c r="M335" s="11"/>
      <c r="N335" s="11"/>
      <c r="O335" s="11"/>
      <c r="P335" s="11"/>
      <c r="Q335" s="11"/>
      <c r="R335" s="11"/>
      <c r="S335" s="11"/>
    </row>
    <row r="336" spans="2:36" x14ac:dyDescent="0.2">
      <c r="F336" s="6" t="s">
        <v>145</v>
      </c>
      <c r="G336" s="6"/>
      <c r="H336" s="6"/>
      <c r="I336" s="6"/>
      <c r="J336" s="6"/>
      <c r="L336" s="7" t="s">
        <v>146</v>
      </c>
      <c r="M336" s="7"/>
      <c r="N336" s="7"/>
      <c r="O336" s="7"/>
      <c r="P336" s="7"/>
      <c r="Q336" s="7"/>
      <c r="R336" s="7"/>
      <c r="S336" s="7"/>
      <c r="T336" s="7"/>
    </row>
    <row r="337" spans="6:36" x14ac:dyDescent="0.2">
      <c r="F337" s="11" t="s">
        <v>142</v>
      </c>
      <c r="G337" s="11"/>
      <c r="H337" s="11"/>
      <c r="I337" s="11"/>
      <c r="J337" s="11"/>
      <c r="K337" s="11"/>
      <c r="L337" s="11"/>
      <c r="M337" s="11"/>
      <c r="N337" s="11"/>
      <c r="O337" s="11"/>
      <c r="P337" s="11"/>
      <c r="Q337" s="11"/>
      <c r="R337" s="11"/>
      <c r="S337" s="11"/>
      <c r="V337" s="4">
        <v>51</v>
      </c>
      <c r="X337" s="8" t="s">
        <v>143</v>
      </c>
      <c r="Y337" s="8"/>
      <c r="Z337" s="8"/>
      <c r="AA337" s="8"/>
      <c r="AF337" s="12" t="s">
        <v>153</v>
      </c>
      <c r="AG337" s="12"/>
      <c r="AH337" s="12"/>
      <c r="AI337" s="12"/>
      <c r="AJ337" s="12"/>
    </row>
    <row r="338" spans="6:36" ht="11.25" customHeight="1" x14ac:dyDescent="0.2">
      <c r="F338" s="11"/>
      <c r="G338" s="11"/>
      <c r="H338" s="11"/>
      <c r="I338" s="11"/>
      <c r="J338" s="11"/>
      <c r="K338" s="11"/>
      <c r="L338" s="11"/>
      <c r="M338" s="11"/>
      <c r="N338" s="11"/>
      <c r="O338" s="11"/>
      <c r="P338" s="11"/>
      <c r="Q338" s="11"/>
      <c r="R338" s="11"/>
      <c r="S338" s="11"/>
    </row>
    <row r="339" spans="6:36" x14ac:dyDescent="0.2">
      <c r="F339" s="6" t="s">
        <v>145</v>
      </c>
      <c r="G339" s="6"/>
      <c r="H339" s="6"/>
      <c r="I339" s="6"/>
      <c r="J339" s="6"/>
      <c r="L339" s="7" t="s">
        <v>146</v>
      </c>
      <c r="M339" s="7"/>
      <c r="N339" s="7"/>
      <c r="O339" s="7"/>
      <c r="P339" s="7"/>
      <c r="Q339" s="7"/>
      <c r="R339" s="7"/>
      <c r="S339" s="7"/>
      <c r="T339" s="7"/>
    </row>
    <row r="340" spans="6:36" x14ac:dyDescent="0.2">
      <c r="F340" s="11" t="s">
        <v>142</v>
      </c>
      <c r="G340" s="11"/>
      <c r="H340" s="11"/>
      <c r="I340" s="11"/>
      <c r="J340" s="11"/>
      <c r="K340" s="11"/>
      <c r="L340" s="11"/>
      <c r="M340" s="11"/>
      <c r="N340" s="11"/>
      <c r="O340" s="11"/>
      <c r="P340" s="11"/>
      <c r="Q340" s="11"/>
      <c r="R340" s="11"/>
      <c r="S340" s="11"/>
      <c r="V340" s="4">
        <v>51</v>
      </c>
      <c r="X340" s="8" t="s">
        <v>143</v>
      </c>
      <c r="Y340" s="8"/>
      <c r="Z340" s="8"/>
      <c r="AA340" s="8"/>
      <c r="AF340" s="12" t="s">
        <v>154</v>
      </c>
      <c r="AG340" s="12"/>
      <c r="AH340" s="12"/>
      <c r="AI340" s="12"/>
      <c r="AJ340" s="12"/>
    </row>
    <row r="341" spans="6:36" ht="11.25" customHeight="1" x14ac:dyDescent="0.2">
      <c r="F341" s="11"/>
      <c r="G341" s="11"/>
      <c r="H341" s="11"/>
      <c r="I341" s="11"/>
      <c r="J341" s="11"/>
      <c r="K341" s="11"/>
      <c r="L341" s="11"/>
      <c r="M341" s="11"/>
      <c r="N341" s="11"/>
      <c r="O341" s="11"/>
      <c r="P341" s="11"/>
      <c r="Q341" s="11"/>
      <c r="R341" s="11"/>
      <c r="S341" s="11"/>
    </row>
    <row r="342" spans="6:36" x14ac:dyDescent="0.2">
      <c r="F342" s="6" t="s">
        <v>145</v>
      </c>
      <c r="G342" s="6"/>
      <c r="H342" s="6"/>
      <c r="I342" s="6"/>
      <c r="J342" s="6"/>
      <c r="L342" s="7" t="s">
        <v>146</v>
      </c>
      <c r="M342" s="7"/>
      <c r="N342" s="7"/>
      <c r="O342" s="7"/>
      <c r="P342" s="7"/>
      <c r="Q342" s="7"/>
      <c r="R342" s="7"/>
      <c r="S342" s="7"/>
      <c r="T342" s="7"/>
    </row>
    <row r="343" spans="6:36" x14ac:dyDescent="0.2">
      <c r="F343" s="11" t="s">
        <v>142</v>
      </c>
      <c r="G343" s="11"/>
      <c r="H343" s="11"/>
      <c r="I343" s="11"/>
      <c r="J343" s="11"/>
      <c r="K343" s="11"/>
      <c r="L343" s="11"/>
      <c r="M343" s="11"/>
      <c r="N343" s="11"/>
      <c r="O343" s="11"/>
      <c r="P343" s="11"/>
      <c r="Q343" s="11"/>
      <c r="R343" s="11"/>
      <c r="S343" s="11"/>
      <c r="V343" s="4">
        <v>51</v>
      </c>
      <c r="X343" s="8" t="s">
        <v>143</v>
      </c>
      <c r="Y343" s="8"/>
      <c r="Z343" s="8"/>
      <c r="AA343" s="8"/>
      <c r="AF343" s="12" t="s">
        <v>155</v>
      </c>
      <c r="AG343" s="12"/>
      <c r="AH343" s="12"/>
      <c r="AI343" s="12"/>
      <c r="AJ343" s="12"/>
    </row>
    <row r="344" spans="6:36" ht="11.25" customHeight="1" x14ac:dyDescent="0.2">
      <c r="F344" s="11"/>
      <c r="G344" s="11"/>
      <c r="H344" s="11"/>
      <c r="I344" s="11"/>
      <c r="J344" s="11"/>
      <c r="K344" s="11"/>
      <c r="L344" s="11"/>
      <c r="M344" s="11"/>
      <c r="N344" s="11"/>
      <c r="O344" s="11"/>
      <c r="P344" s="11"/>
      <c r="Q344" s="11"/>
      <c r="R344" s="11"/>
      <c r="S344" s="11"/>
    </row>
    <row r="345" spans="6:36" x14ac:dyDescent="0.2">
      <c r="F345" s="6" t="s">
        <v>145</v>
      </c>
      <c r="G345" s="6"/>
      <c r="H345" s="6"/>
      <c r="I345" s="6"/>
      <c r="J345" s="6"/>
      <c r="L345" s="7" t="s">
        <v>146</v>
      </c>
      <c r="M345" s="7"/>
      <c r="N345" s="7"/>
      <c r="O345" s="7"/>
      <c r="P345" s="7"/>
      <c r="Q345" s="7"/>
      <c r="R345" s="7"/>
      <c r="S345" s="7"/>
      <c r="T345" s="7"/>
    </row>
    <row r="346" spans="6:36" x14ac:dyDescent="0.2">
      <c r="F346" s="11" t="s">
        <v>142</v>
      </c>
      <c r="G346" s="11"/>
      <c r="H346" s="11"/>
      <c r="I346" s="11"/>
      <c r="J346" s="11"/>
      <c r="K346" s="11"/>
      <c r="L346" s="11"/>
      <c r="M346" s="11"/>
      <c r="N346" s="11"/>
      <c r="O346" s="11"/>
      <c r="P346" s="11"/>
      <c r="Q346" s="11"/>
      <c r="R346" s="11"/>
      <c r="S346" s="11"/>
      <c r="V346" s="4">
        <v>51</v>
      </c>
      <c r="X346" s="8" t="s">
        <v>143</v>
      </c>
      <c r="Y346" s="8"/>
      <c r="Z346" s="8"/>
      <c r="AA346" s="8"/>
      <c r="AF346" s="12" t="s">
        <v>156</v>
      </c>
      <c r="AG346" s="12"/>
      <c r="AH346" s="12"/>
      <c r="AI346" s="12"/>
      <c r="AJ346" s="12"/>
    </row>
    <row r="347" spans="6:36" ht="11.25" customHeight="1" x14ac:dyDescent="0.2">
      <c r="F347" s="11"/>
      <c r="G347" s="11"/>
      <c r="H347" s="11"/>
      <c r="I347" s="11"/>
      <c r="J347" s="11"/>
      <c r="K347" s="11"/>
      <c r="L347" s="11"/>
      <c r="M347" s="11"/>
      <c r="N347" s="11"/>
      <c r="O347" s="11"/>
      <c r="P347" s="11"/>
      <c r="Q347" s="11"/>
      <c r="R347" s="11"/>
      <c r="S347" s="11"/>
    </row>
    <row r="348" spans="6:36" x14ac:dyDescent="0.2">
      <c r="F348" s="6" t="s">
        <v>145</v>
      </c>
      <c r="G348" s="6"/>
      <c r="H348" s="6"/>
      <c r="I348" s="6"/>
      <c r="J348" s="6"/>
      <c r="L348" s="7" t="s">
        <v>146</v>
      </c>
      <c r="M348" s="7"/>
      <c r="N348" s="7"/>
      <c r="O348" s="7"/>
      <c r="P348" s="7"/>
      <c r="Q348" s="7"/>
      <c r="R348" s="7"/>
      <c r="S348" s="7"/>
      <c r="T348" s="7"/>
    </row>
    <row r="349" spans="6:36" x14ac:dyDescent="0.2">
      <c r="F349" s="11" t="s">
        <v>157</v>
      </c>
      <c r="G349" s="11"/>
      <c r="H349" s="11"/>
      <c r="I349" s="11"/>
      <c r="J349" s="11"/>
      <c r="K349" s="11"/>
      <c r="L349" s="11"/>
      <c r="M349" s="11"/>
      <c r="N349" s="11"/>
      <c r="O349" s="11"/>
      <c r="P349" s="11"/>
      <c r="Q349" s="11"/>
      <c r="R349" s="11"/>
      <c r="S349" s="11"/>
      <c r="V349" s="4">
        <v>61</v>
      </c>
      <c r="X349" s="8" t="s">
        <v>158</v>
      </c>
      <c r="Y349" s="8"/>
      <c r="Z349" s="8"/>
      <c r="AA349" s="8"/>
      <c r="AF349" s="12" t="s">
        <v>159</v>
      </c>
      <c r="AG349" s="12"/>
      <c r="AH349" s="12"/>
      <c r="AI349" s="12"/>
      <c r="AJ349" s="12"/>
    </row>
    <row r="350" spans="6:36" ht="11.25" customHeight="1" x14ac:dyDescent="0.2">
      <c r="F350" s="11"/>
      <c r="G350" s="11"/>
      <c r="H350" s="11"/>
      <c r="I350" s="11"/>
      <c r="J350" s="11"/>
      <c r="K350" s="11"/>
      <c r="L350" s="11"/>
      <c r="M350" s="11"/>
      <c r="N350" s="11"/>
      <c r="O350" s="11"/>
      <c r="P350" s="11"/>
      <c r="Q350" s="11"/>
      <c r="R350" s="11"/>
      <c r="S350" s="11"/>
    </row>
    <row r="351" spans="6:36" ht="12" customHeight="1" x14ac:dyDescent="0.2">
      <c r="F351" s="11"/>
      <c r="G351" s="11"/>
      <c r="H351" s="11"/>
      <c r="I351" s="11"/>
      <c r="J351" s="11"/>
      <c r="K351" s="11"/>
      <c r="L351" s="11"/>
      <c r="M351" s="11"/>
      <c r="N351" s="11"/>
      <c r="O351" s="11"/>
      <c r="P351" s="11"/>
      <c r="Q351" s="11"/>
      <c r="R351" s="11"/>
      <c r="S351" s="11"/>
    </row>
    <row r="352" spans="6:36" ht="12" customHeight="1" x14ac:dyDescent="0.2">
      <c r="F352" s="11"/>
      <c r="G352" s="11"/>
      <c r="H352" s="11"/>
      <c r="I352" s="11"/>
      <c r="J352" s="11"/>
      <c r="K352" s="11"/>
      <c r="L352" s="11"/>
      <c r="M352" s="11"/>
      <c r="N352" s="11"/>
      <c r="O352" s="11"/>
      <c r="P352" s="11"/>
      <c r="Q352" s="11"/>
      <c r="R352" s="11"/>
      <c r="S352" s="11"/>
    </row>
    <row r="353" spans="2:37" x14ac:dyDescent="0.2">
      <c r="F353" s="6" t="s">
        <v>160</v>
      </c>
      <c r="G353" s="6"/>
      <c r="H353" s="6"/>
      <c r="I353" s="6"/>
      <c r="J353" s="6"/>
      <c r="L353" s="7" t="s">
        <v>161</v>
      </c>
      <c r="M353" s="7"/>
      <c r="N353" s="7"/>
      <c r="O353" s="7"/>
      <c r="P353" s="7"/>
      <c r="Q353" s="7"/>
      <c r="R353" s="7"/>
      <c r="S353" s="7"/>
      <c r="T353" s="7"/>
    </row>
    <row r="354" spans="2:37" x14ac:dyDescent="0.2">
      <c r="F354" s="11" t="s">
        <v>162</v>
      </c>
      <c r="G354" s="11"/>
      <c r="H354" s="11"/>
      <c r="I354" s="11"/>
      <c r="J354" s="11"/>
      <c r="K354" s="11"/>
      <c r="L354" s="11"/>
      <c r="M354" s="11"/>
      <c r="N354" s="11"/>
      <c r="O354" s="11"/>
      <c r="P354" s="11"/>
      <c r="Q354" s="11"/>
      <c r="R354" s="11"/>
      <c r="S354" s="11"/>
      <c r="V354" s="4">
        <v>61</v>
      </c>
      <c r="X354" s="8" t="s">
        <v>158</v>
      </c>
      <c r="Y354" s="8"/>
      <c r="Z354" s="8"/>
      <c r="AA354" s="8"/>
      <c r="AF354" s="12" t="s">
        <v>163</v>
      </c>
      <c r="AG354" s="12"/>
      <c r="AH354" s="12"/>
      <c r="AI354" s="12"/>
      <c r="AJ354" s="12"/>
    </row>
    <row r="355" spans="2:37" ht="11.25" customHeight="1" x14ac:dyDescent="0.2">
      <c r="F355" s="11"/>
      <c r="G355" s="11"/>
      <c r="H355" s="11"/>
      <c r="I355" s="11"/>
      <c r="J355" s="11"/>
      <c r="K355" s="11"/>
      <c r="L355" s="11"/>
      <c r="M355" s="11"/>
      <c r="N355" s="11"/>
      <c r="O355" s="11"/>
      <c r="P355" s="11"/>
      <c r="Q355" s="11"/>
      <c r="R355" s="11"/>
      <c r="S355" s="11"/>
    </row>
    <row r="356" spans="2:37" ht="12" customHeight="1" x14ac:dyDescent="0.2">
      <c r="F356" s="11"/>
      <c r="G356" s="11"/>
      <c r="H356" s="11"/>
      <c r="I356" s="11"/>
      <c r="J356" s="11"/>
      <c r="K356" s="11"/>
      <c r="L356" s="11"/>
      <c r="M356" s="11"/>
      <c r="N356" s="11"/>
      <c r="O356" s="11"/>
      <c r="P356" s="11"/>
      <c r="Q356" s="11"/>
      <c r="R356" s="11"/>
      <c r="S356" s="11"/>
    </row>
    <row r="357" spans="2:37" ht="12" customHeight="1" x14ac:dyDescent="0.2">
      <c r="F357" s="11"/>
      <c r="G357" s="11"/>
      <c r="H357" s="11"/>
      <c r="I357" s="11"/>
      <c r="J357" s="11"/>
      <c r="K357" s="11"/>
      <c r="L357" s="11"/>
      <c r="M357" s="11"/>
      <c r="N357" s="11"/>
      <c r="O357" s="11"/>
      <c r="P357" s="11"/>
      <c r="Q357" s="11"/>
      <c r="R357" s="11"/>
      <c r="S357" s="11"/>
    </row>
    <row r="358" spans="2:37" x14ac:dyDescent="0.2">
      <c r="F358" s="6" t="s">
        <v>164</v>
      </c>
      <c r="G358" s="6"/>
      <c r="H358" s="6"/>
      <c r="I358" s="6"/>
      <c r="J358" s="6"/>
      <c r="L358" s="7" t="s">
        <v>165</v>
      </c>
      <c r="M358" s="7"/>
      <c r="N358" s="7"/>
      <c r="O358" s="7"/>
      <c r="P358" s="7"/>
      <c r="Q358" s="7"/>
      <c r="R358" s="7"/>
      <c r="S358" s="7"/>
      <c r="T358" s="7"/>
    </row>
    <row r="359" spans="2:37" ht="14.25" customHeight="1" x14ac:dyDescent="0.2">
      <c r="B359" s="15" t="s">
        <v>12</v>
      </c>
      <c r="C359" s="15"/>
      <c r="D359" s="15"/>
      <c r="J359" s="16" t="s">
        <v>13</v>
      </c>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row>
    <row r="360" spans="2:37" ht="6" customHeight="1" x14ac:dyDescent="0.2"/>
    <row r="361" spans="2:37" x14ac:dyDescent="0.2">
      <c r="C361" s="9" t="s">
        <v>14</v>
      </c>
      <c r="D361" s="9"/>
      <c r="E361" s="9"/>
      <c r="F361" s="9"/>
      <c r="G361" s="9"/>
      <c r="H361" s="9"/>
      <c r="J361" s="17" t="s">
        <v>141</v>
      </c>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row>
    <row r="362" spans="2:37" ht="6.75" customHeight="1" x14ac:dyDescent="0.2">
      <c r="B362" s="13" t="s">
        <v>16</v>
      </c>
      <c r="C362" s="13"/>
      <c r="D362" s="13"/>
      <c r="E362" s="13"/>
      <c r="AD362" s="13" t="s">
        <v>17</v>
      </c>
      <c r="AE362" s="13"/>
      <c r="AF362" s="13"/>
      <c r="AG362" s="13"/>
      <c r="AH362" s="13"/>
      <c r="AI362" s="13"/>
      <c r="AJ362" s="13"/>
    </row>
    <row r="363" spans="2:37" ht="6" customHeight="1" x14ac:dyDescent="0.2">
      <c r="B363" s="13"/>
      <c r="C363" s="13"/>
      <c r="D363" s="13"/>
      <c r="E363" s="13"/>
      <c r="H363" s="14" t="s">
        <v>18</v>
      </c>
      <c r="I363" s="14"/>
      <c r="J363" s="14"/>
      <c r="K363" s="14"/>
      <c r="L363" s="14"/>
      <c r="M363" s="14"/>
      <c r="N363" s="14"/>
      <c r="O363" s="14"/>
      <c r="P363" s="14"/>
      <c r="Q363" s="14"/>
      <c r="R363" s="14"/>
      <c r="U363" s="14" t="s">
        <v>19</v>
      </c>
      <c r="V363" s="14"/>
      <c r="W363" s="14"/>
      <c r="X363" s="14"/>
      <c r="Y363" s="14"/>
      <c r="Z363" s="14"/>
      <c r="AD363" s="13"/>
      <c r="AE363" s="13"/>
      <c r="AF363" s="13"/>
      <c r="AG363" s="13"/>
      <c r="AH363" s="13"/>
      <c r="AI363" s="13"/>
      <c r="AJ363" s="13"/>
    </row>
    <row r="364" spans="2:37" ht="7.5" customHeight="1" x14ac:dyDescent="0.2">
      <c r="B364" s="13"/>
      <c r="C364" s="13"/>
      <c r="D364" s="13"/>
      <c r="E364" s="13"/>
      <c r="H364" s="14"/>
      <c r="I364" s="14"/>
      <c r="J364" s="14"/>
      <c r="K364" s="14"/>
      <c r="L364" s="14"/>
      <c r="M364" s="14"/>
      <c r="N364" s="14"/>
      <c r="O364" s="14"/>
      <c r="P364" s="14"/>
      <c r="Q364" s="14"/>
      <c r="R364" s="14"/>
      <c r="U364" s="14"/>
      <c r="V364" s="14"/>
      <c r="W364" s="14"/>
      <c r="X364" s="14"/>
      <c r="Y364" s="14"/>
      <c r="Z364" s="14"/>
      <c r="AD364" s="13"/>
      <c r="AE364" s="13"/>
      <c r="AF364" s="13"/>
      <c r="AG364" s="13"/>
      <c r="AH364" s="13"/>
      <c r="AI364" s="13"/>
      <c r="AJ364" s="13"/>
    </row>
    <row r="365" spans="2:37" ht="6.75" customHeight="1" x14ac:dyDescent="0.2">
      <c r="B365" s="13"/>
      <c r="C365" s="13"/>
      <c r="D365" s="13"/>
      <c r="E365" s="13"/>
      <c r="AD365" s="13"/>
      <c r="AE365" s="13"/>
      <c r="AF365" s="13"/>
      <c r="AG365" s="13"/>
      <c r="AH365" s="13"/>
      <c r="AI365" s="13"/>
      <c r="AJ365" s="13"/>
    </row>
    <row r="366" spans="2:37" x14ac:dyDescent="0.2">
      <c r="F366" s="11" t="s">
        <v>166</v>
      </c>
      <c r="G366" s="11"/>
      <c r="H366" s="11"/>
      <c r="I366" s="11"/>
      <c r="J366" s="11"/>
      <c r="K366" s="11"/>
      <c r="L366" s="11"/>
      <c r="M366" s="11"/>
      <c r="N366" s="11"/>
      <c r="O366" s="11"/>
      <c r="P366" s="11"/>
      <c r="Q366" s="11"/>
      <c r="R366" s="11"/>
      <c r="S366" s="11"/>
      <c r="V366" s="4">
        <v>61</v>
      </c>
      <c r="X366" s="8" t="s">
        <v>158</v>
      </c>
      <c r="Y366" s="8"/>
      <c r="Z366" s="8"/>
      <c r="AA366" s="8"/>
      <c r="AF366" s="12" t="s">
        <v>163</v>
      </c>
      <c r="AG366" s="12"/>
      <c r="AH366" s="12"/>
      <c r="AI366" s="12"/>
      <c r="AJ366" s="12"/>
    </row>
    <row r="367" spans="2:37" ht="11.25" customHeight="1" x14ac:dyDescent="0.2">
      <c r="F367" s="11"/>
      <c r="G367" s="11"/>
      <c r="H367" s="11"/>
      <c r="I367" s="11"/>
      <c r="J367" s="11"/>
      <c r="K367" s="11"/>
      <c r="L367" s="11"/>
      <c r="M367" s="11"/>
      <c r="N367" s="11"/>
      <c r="O367" s="11"/>
      <c r="P367" s="11"/>
      <c r="Q367" s="11"/>
      <c r="R367" s="11"/>
      <c r="S367" s="11"/>
    </row>
    <row r="368" spans="2:37" ht="12" customHeight="1" x14ac:dyDescent="0.2">
      <c r="F368" s="11"/>
      <c r="G368" s="11"/>
      <c r="H368" s="11"/>
      <c r="I368" s="11"/>
      <c r="J368" s="11"/>
      <c r="K368" s="11"/>
      <c r="L368" s="11"/>
      <c r="M368" s="11"/>
      <c r="N368" s="11"/>
      <c r="O368" s="11"/>
      <c r="P368" s="11"/>
      <c r="Q368" s="11"/>
      <c r="R368" s="11"/>
      <c r="S368" s="11"/>
    </row>
    <row r="369" spans="6:36" ht="12" customHeight="1" x14ac:dyDescent="0.2">
      <c r="F369" s="11"/>
      <c r="G369" s="11"/>
      <c r="H369" s="11"/>
      <c r="I369" s="11"/>
      <c r="J369" s="11"/>
      <c r="K369" s="11"/>
      <c r="L369" s="11"/>
      <c r="M369" s="11"/>
      <c r="N369" s="11"/>
      <c r="O369" s="11"/>
      <c r="P369" s="11"/>
      <c r="Q369" s="11"/>
      <c r="R369" s="11"/>
      <c r="S369" s="11"/>
    </row>
    <row r="370" spans="6:36" x14ac:dyDescent="0.2">
      <c r="F370" s="6" t="s">
        <v>164</v>
      </c>
      <c r="G370" s="6"/>
      <c r="H370" s="6"/>
      <c r="I370" s="6"/>
      <c r="J370" s="6"/>
      <c r="L370" s="7" t="s">
        <v>165</v>
      </c>
      <c r="M370" s="7"/>
      <c r="N370" s="7"/>
      <c r="O370" s="7"/>
      <c r="P370" s="7"/>
      <c r="Q370" s="7"/>
      <c r="R370" s="7"/>
      <c r="S370" s="7"/>
      <c r="T370" s="7"/>
    </row>
    <row r="371" spans="6:36" x14ac:dyDescent="0.2">
      <c r="F371" s="11" t="s">
        <v>167</v>
      </c>
      <c r="G371" s="11"/>
      <c r="H371" s="11"/>
      <c r="I371" s="11"/>
      <c r="J371" s="11"/>
      <c r="K371" s="11"/>
      <c r="L371" s="11"/>
      <c r="M371" s="11"/>
      <c r="N371" s="11"/>
      <c r="O371" s="11"/>
      <c r="P371" s="11"/>
      <c r="Q371" s="11"/>
      <c r="R371" s="11"/>
      <c r="S371" s="11"/>
      <c r="V371" s="4">
        <v>61</v>
      </c>
      <c r="X371" s="8" t="s">
        <v>158</v>
      </c>
      <c r="Y371" s="8"/>
      <c r="Z371" s="8"/>
      <c r="AA371" s="8"/>
      <c r="AF371" s="12" t="s">
        <v>168</v>
      </c>
      <c r="AG371" s="12"/>
      <c r="AH371" s="12"/>
      <c r="AI371" s="12"/>
      <c r="AJ371" s="12"/>
    </row>
    <row r="372" spans="6:36" ht="11.25" customHeight="1" x14ac:dyDescent="0.2">
      <c r="F372" s="11"/>
      <c r="G372" s="11"/>
      <c r="H372" s="11"/>
      <c r="I372" s="11"/>
      <c r="J372" s="11"/>
      <c r="K372" s="11"/>
      <c r="L372" s="11"/>
      <c r="M372" s="11"/>
      <c r="N372" s="11"/>
      <c r="O372" s="11"/>
      <c r="P372" s="11"/>
      <c r="Q372" s="11"/>
      <c r="R372" s="11"/>
      <c r="S372" s="11"/>
    </row>
    <row r="373" spans="6:36" ht="12" customHeight="1" x14ac:dyDescent="0.2">
      <c r="F373" s="11"/>
      <c r="G373" s="11"/>
      <c r="H373" s="11"/>
      <c r="I373" s="11"/>
      <c r="J373" s="11"/>
      <c r="K373" s="11"/>
      <c r="L373" s="11"/>
      <c r="M373" s="11"/>
      <c r="N373" s="11"/>
      <c r="O373" s="11"/>
      <c r="P373" s="11"/>
      <c r="Q373" s="11"/>
      <c r="R373" s="11"/>
      <c r="S373" s="11"/>
    </row>
    <row r="374" spans="6:36" ht="12" customHeight="1" x14ac:dyDescent="0.2">
      <c r="F374" s="11"/>
      <c r="G374" s="11"/>
      <c r="H374" s="11"/>
      <c r="I374" s="11"/>
      <c r="J374" s="11"/>
      <c r="K374" s="11"/>
      <c r="L374" s="11"/>
      <c r="M374" s="11"/>
      <c r="N374" s="11"/>
      <c r="O374" s="11"/>
      <c r="P374" s="11"/>
      <c r="Q374" s="11"/>
      <c r="R374" s="11"/>
      <c r="S374" s="11"/>
    </row>
    <row r="375" spans="6:36" x14ac:dyDescent="0.2">
      <c r="F375" s="6" t="s">
        <v>169</v>
      </c>
      <c r="G375" s="6"/>
      <c r="H375" s="6"/>
      <c r="I375" s="6"/>
      <c r="J375" s="6"/>
      <c r="L375" s="7" t="s">
        <v>170</v>
      </c>
      <c r="M375" s="7"/>
      <c r="N375" s="7"/>
      <c r="O375" s="7"/>
      <c r="P375" s="7"/>
      <c r="Q375" s="7"/>
      <c r="R375" s="7"/>
      <c r="S375" s="7"/>
      <c r="T375" s="7"/>
    </row>
    <row r="376" spans="6:36" x14ac:dyDescent="0.2">
      <c r="F376" s="11" t="s">
        <v>167</v>
      </c>
      <c r="G376" s="11"/>
      <c r="H376" s="11"/>
      <c r="I376" s="11"/>
      <c r="J376" s="11"/>
      <c r="K376" s="11"/>
      <c r="L376" s="11"/>
      <c r="M376" s="11"/>
      <c r="N376" s="11"/>
      <c r="O376" s="11"/>
      <c r="P376" s="11"/>
      <c r="Q376" s="11"/>
      <c r="R376" s="11"/>
      <c r="S376" s="11"/>
      <c r="V376" s="4">
        <v>61</v>
      </c>
      <c r="X376" s="8" t="s">
        <v>158</v>
      </c>
      <c r="Y376" s="8"/>
      <c r="Z376" s="8"/>
      <c r="AA376" s="8"/>
      <c r="AF376" s="12" t="s">
        <v>168</v>
      </c>
      <c r="AG376" s="12"/>
      <c r="AH376" s="12"/>
      <c r="AI376" s="12"/>
      <c r="AJ376" s="12"/>
    </row>
    <row r="377" spans="6:36" ht="11.25" customHeight="1" x14ac:dyDescent="0.2">
      <c r="F377" s="11"/>
      <c r="G377" s="11"/>
      <c r="H377" s="11"/>
      <c r="I377" s="11"/>
      <c r="J377" s="11"/>
      <c r="K377" s="11"/>
      <c r="L377" s="11"/>
      <c r="M377" s="11"/>
      <c r="N377" s="11"/>
      <c r="O377" s="11"/>
      <c r="P377" s="11"/>
      <c r="Q377" s="11"/>
      <c r="R377" s="11"/>
      <c r="S377" s="11"/>
    </row>
    <row r="378" spans="6:36" ht="12" customHeight="1" x14ac:dyDescent="0.2">
      <c r="F378" s="11"/>
      <c r="G378" s="11"/>
      <c r="H378" s="11"/>
      <c r="I378" s="11"/>
      <c r="J378" s="11"/>
      <c r="K378" s="11"/>
      <c r="L378" s="11"/>
      <c r="M378" s="11"/>
      <c r="N378" s="11"/>
      <c r="O378" s="11"/>
      <c r="P378" s="11"/>
      <c r="Q378" s="11"/>
      <c r="R378" s="11"/>
      <c r="S378" s="11"/>
    </row>
    <row r="379" spans="6:36" ht="12" customHeight="1" x14ac:dyDescent="0.2">
      <c r="F379" s="11"/>
      <c r="G379" s="11"/>
      <c r="H379" s="11"/>
      <c r="I379" s="11"/>
      <c r="J379" s="11"/>
      <c r="K379" s="11"/>
      <c r="L379" s="11"/>
      <c r="M379" s="11"/>
      <c r="N379" s="11"/>
      <c r="O379" s="11"/>
      <c r="P379" s="11"/>
      <c r="Q379" s="11"/>
      <c r="R379" s="11"/>
      <c r="S379" s="11"/>
    </row>
    <row r="380" spans="6:36" x14ac:dyDescent="0.2">
      <c r="F380" s="6" t="s">
        <v>171</v>
      </c>
      <c r="G380" s="6"/>
      <c r="H380" s="6"/>
      <c r="I380" s="6"/>
      <c r="J380" s="6"/>
      <c r="L380" s="7" t="s">
        <v>172</v>
      </c>
      <c r="M380" s="7"/>
      <c r="N380" s="7"/>
      <c r="O380" s="7"/>
      <c r="P380" s="7"/>
      <c r="Q380" s="7"/>
      <c r="R380" s="7"/>
      <c r="S380" s="7"/>
      <c r="T380" s="7"/>
    </row>
    <row r="381" spans="6:36" x14ac:dyDescent="0.2">
      <c r="F381" s="11" t="s">
        <v>173</v>
      </c>
      <c r="G381" s="11"/>
      <c r="H381" s="11"/>
      <c r="I381" s="11"/>
      <c r="J381" s="11"/>
      <c r="K381" s="11"/>
      <c r="L381" s="11"/>
      <c r="M381" s="11"/>
      <c r="N381" s="11"/>
      <c r="O381" s="11"/>
      <c r="P381" s="11"/>
      <c r="Q381" s="11"/>
      <c r="R381" s="11"/>
      <c r="S381" s="11"/>
      <c r="V381" s="4">
        <v>456</v>
      </c>
      <c r="X381" s="18" t="s">
        <v>174</v>
      </c>
      <c r="Y381" s="18"/>
      <c r="Z381" s="18"/>
      <c r="AA381" s="18"/>
      <c r="AF381" s="12" t="s">
        <v>175</v>
      </c>
      <c r="AG381" s="12"/>
      <c r="AH381" s="12"/>
      <c r="AI381" s="12"/>
      <c r="AJ381" s="12"/>
    </row>
    <row r="382" spans="6:36" ht="11.25" customHeight="1" x14ac:dyDescent="0.2">
      <c r="F382" s="11"/>
      <c r="G382" s="11"/>
      <c r="H382" s="11"/>
      <c r="I382" s="11"/>
      <c r="J382" s="11"/>
      <c r="K382" s="11"/>
      <c r="L382" s="11"/>
      <c r="M382" s="11"/>
      <c r="N382" s="11"/>
      <c r="O382" s="11"/>
      <c r="P382" s="11"/>
      <c r="Q382" s="11"/>
      <c r="R382" s="11"/>
      <c r="S382" s="11"/>
      <c r="X382" s="18"/>
      <c r="Y382" s="18"/>
      <c r="Z382" s="18"/>
      <c r="AA382" s="18"/>
    </row>
    <row r="383" spans="6:36" x14ac:dyDescent="0.2">
      <c r="F383" s="6" t="s">
        <v>176</v>
      </c>
      <c r="G383" s="6"/>
      <c r="H383" s="6"/>
      <c r="I383" s="6"/>
      <c r="J383" s="6"/>
      <c r="L383" s="7" t="s">
        <v>177</v>
      </c>
      <c r="M383" s="7"/>
      <c r="N383" s="7"/>
      <c r="O383" s="7"/>
      <c r="P383" s="7"/>
      <c r="Q383" s="7"/>
      <c r="R383" s="7"/>
      <c r="S383" s="7"/>
      <c r="T383" s="7"/>
    </row>
    <row r="384" spans="6:36" ht="11.25" customHeight="1" x14ac:dyDescent="0.2"/>
    <row r="385" spans="2:37" x14ac:dyDescent="0.2">
      <c r="D385" s="9" t="s">
        <v>30</v>
      </c>
      <c r="E385" s="9"/>
      <c r="F385" s="9"/>
      <c r="G385" s="9"/>
      <c r="H385" s="9"/>
      <c r="I385" s="9"/>
      <c r="J385" s="9"/>
      <c r="K385" s="9"/>
      <c r="L385" s="9"/>
      <c r="M385" s="9"/>
      <c r="N385" s="9"/>
      <c r="AC385" s="10">
        <v>50906.28</v>
      </c>
      <c r="AD385" s="10"/>
      <c r="AE385" s="10"/>
      <c r="AF385" s="10"/>
      <c r="AG385" s="10"/>
      <c r="AH385" s="10"/>
      <c r="AI385" s="10"/>
      <c r="AJ385" s="10"/>
      <c r="AK385" s="10"/>
    </row>
    <row r="386" spans="2:37" ht="21" customHeight="1" x14ac:dyDescent="0.2"/>
    <row r="387" spans="2:37" ht="30" customHeight="1" x14ac:dyDescent="0.2"/>
    <row r="388" spans="2:37" ht="6" customHeight="1" x14ac:dyDescent="0.2"/>
    <row r="389" spans="2:37" x14ac:dyDescent="0.2">
      <c r="C389" s="9" t="s">
        <v>14</v>
      </c>
      <c r="D389" s="9"/>
      <c r="E389" s="9"/>
      <c r="F389" s="9"/>
      <c r="G389" s="9"/>
      <c r="H389" s="9"/>
      <c r="J389" s="17" t="s">
        <v>178</v>
      </c>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row>
    <row r="390" spans="2:37" ht="6.75" customHeight="1" x14ac:dyDescent="0.2">
      <c r="B390" s="13" t="s">
        <v>16</v>
      </c>
      <c r="C390" s="13"/>
      <c r="D390" s="13"/>
      <c r="E390" s="13"/>
      <c r="AD390" s="13" t="s">
        <v>17</v>
      </c>
      <c r="AE390" s="13"/>
      <c r="AF390" s="13"/>
      <c r="AG390" s="13"/>
      <c r="AH390" s="13"/>
      <c r="AI390" s="13"/>
      <c r="AJ390" s="13"/>
    </row>
    <row r="391" spans="2:37" ht="6" customHeight="1" x14ac:dyDescent="0.2">
      <c r="B391" s="13"/>
      <c r="C391" s="13"/>
      <c r="D391" s="13"/>
      <c r="E391" s="13"/>
      <c r="H391" s="14" t="s">
        <v>18</v>
      </c>
      <c r="I391" s="14"/>
      <c r="J391" s="14"/>
      <c r="K391" s="14"/>
      <c r="L391" s="14"/>
      <c r="M391" s="14"/>
      <c r="N391" s="14"/>
      <c r="O391" s="14"/>
      <c r="P391" s="14"/>
      <c r="Q391" s="14"/>
      <c r="R391" s="14"/>
      <c r="U391" s="14" t="s">
        <v>19</v>
      </c>
      <c r="V391" s="14"/>
      <c r="W391" s="14"/>
      <c r="X391" s="14"/>
      <c r="Y391" s="14"/>
      <c r="Z391" s="14"/>
      <c r="AD391" s="13"/>
      <c r="AE391" s="13"/>
      <c r="AF391" s="13"/>
      <c r="AG391" s="13"/>
      <c r="AH391" s="13"/>
      <c r="AI391" s="13"/>
      <c r="AJ391" s="13"/>
    </row>
    <row r="392" spans="2:37" ht="7.5" customHeight="1" x14ac:dyDescent="0.2">
      <c r="B392" s="13"/>
      <c r="C392" s="13"/>
      <c r="D392" s="13"/>
      <c r="E392" s="13"/>
      <c r="H392" s="14"/>
      <c r="I392" s="14"/>
      <c r="J392" s="14"/>
      <c r="K392" s="14"/>
      <c r="L392" s="14"/>
      <c r="M392" s="14"/>
      <c r="N392" s="14"/>
      <c r="O392" s="14"/>
      <c r="P392" s="14"/>
      <c r="Q392" s="14"/>
      <c r="R392" s="14"/>
      <c r="U392" s="14"/>
      <c r="V392" s="14"/>
      <c r="W392" s="14"/>
      <c r="X392" s="14"/>
      <c r="Y392" s="14"/>
      <c r="Z392" s="14"/>
      <c r="AD392" s="13"/>
      <c r="AE392" s="13"/>
      <c r="AF392" s="13"/>
      <c r="AG392" s="13"/>
      <c r="AH392" s="13"/>
      <c r="AI392" s="13"/>
      <c r="AJ392" s="13"/>
    </row>
    <row r="393" spans="2:37" ht="6.75" customHeight="1" x14ac:dyDescent="0.2">
      <c r="B393" s="13"/>
      <c r="C393" s="13"/>
      <c r="D393" s="13"/>
      <c r="E393" s="13"/>
      <c r="AD393" s="13"/>
      <c r="AE393" s="13"/>
      <c r="AF393" s="13"/>
      <c r="AG393" s="13"/>
      <c r="AH393" s="13"/>
      <c r="AI393" s="13"/>
      <c r="AJ393" s="13"/>
    </row>
    <row r="394" spans="2:37" x14ac:dyDescent="0.2">
      <c r="F394" s="11" t="s">
        <v>179</v>
      </c>
      <c r="G394" s="11"/>
      <c r="H394" s="11"/>
      <c r="I394" s="11"/>
      <c r="J394" s="11"/>
      <c r="K394" s="11"/>
      <c r="L394" s="11"/>
      <c r="M394" s="11"/>
      <c r="N394" s="11"/>
      <c r="O394" s="11"/>
      <c r="P394" s="11"/>
      <c r="Q394" s="11"/>
      <c r="R394" s="11"/>
      <c r="S394" s="11"/>
      <c r="V394" s="4">
        <v>111</v>
      </c>
      <c r="X394" s="8" t="s">
        <v>180</v>
      </c>
      <c r="Y394" s="8"/>
      <c r="Z394" s="8"/>
      <c r="AA394" s="8"/>
      <c r="AF394" s="12" t="s">
        <v>181</v>
      </c>
      <c r="AG394" s="12"/>
      <c r="AH394" s="12"/>
      <c r="AI394" s="12"/>
      <c r="AJ394" s="12"/>
    </row>
    <row r="395" spans="2:37" ht="11.25" customHeight="1" x14ac:dyDescent="0.2">
      <c r="F395" s="11"/>
      <c r="G395" s="11"/>
      <c r="H395" s="11"/>
      <c r="I395" s="11"/>
      <c r="J395" s="11"/>
      <c r="K395" s="11"/>
      <c r="L395" s="11"/>
      <c r="M395" s="11"/>
      <c r="N395" s="11"/>
      <c r="O395" s="11"/>
      <c r="P395" s="11"/>
      <c r="Q395" s="11"/>
      <c r="R395" s="11"/>
      <c r="S395" s="11"/>
    </row>
    <row r="396" spans="2:37" ht="12" customHeight="1" x14ac:dyDescent="0.2">
      <c r="F396" s="11"/>
      <c r="G396" s="11"/>
      <c r="H396" s="11"/>
      <c r="I396" s="11"/>
      <c r="J396" s="11"/>
      <c r="K396" s="11"/>
      <c r="L396" s="11"/>
      <c r="M396" s="11"/>
      <c r="N396" s="11"/>
      <c r="O396" s="11"/>
      <c r="P396" s="11"/>
      <c r="Q396" s="11"/>
      <c r="R396" s="11"/>
      <c r="S396" s="11"/>
    </row>
    <row r="397" spans="2:37" x14ac:dyDescent="0.2">
      <c r="F397" s="6" t="s">
        <v>182</v>
      </c>
      <c r="G397" s="6"/>
      <c r="H397" s="6"/>
      <c r="I397" s="6"/>
      <c r="J397" s="6"/>
      <c r="L397" s="7" t="s">
        <v>183</v>
      </c>
      <c r="M397" s="7"/>
      <c r="N397" s="7"/>
      <c r="O397" s="7"/>
      <c r="P397" s="7"/>
      <c r="Q397" s="7"/>
      <c r="R397" s="7"/>
      <c r="S397" s="7"/>
      <c r="T397" s="7"/>
    </row>
    <row r="398" spans="2:37" x14ac:dyDescent="0.2">
      <c r="F398" s="11" t="s">
        <v>179</v>
      </c>
      <c r="G398" s="11"/>
      <c r="H398" s="11"/>
      <c r="I398" s="11"/>
      <c r="J398" s="11"/>
      <c r="K398" s="11"/>
      <c r="L398" s="11"/>
      <c r="M398" s="11"/>
      <c r="N398" s="11"/>
      <c r="O398" s="11"/>
      <c r="P398" s="11"/>
      <c r="Q398" s="11"/>
      <c r="R398" s="11"/>
      <c r="S398" s="11"/>
      <c r="V398" s="4">
        <v>111</v>
      </c>
      <c r="X398" s="8" t="s">
        <v>180</v>
      </c>
      <c r="Y398" s="8"/>
      <c r="Z398" s="8"/>
      <c r="AA398" s="8"/>
      <c r="AF398" s="12" t="s">
        <v>184</v>
      </c>
      <c r="AG398" s="12"/>
      <c r="AH398" s="12"/>
      <c r="AI398" s="12"/>
      <c r="AJ398" s="12"/>
    </row>
    <row r="399" spans="2:37" ht="11.25" customHeight="1" x14ac:dyDescent="0.2">
      <c r="F399" s="11"/>
      <c r="G399" s="11"/>
      <c r="H399" s="11"/>
      <c r="I399" s="11"/>
      <c r="J399" s="11"/>
      <c r="K399" s="11"/>
      <c r="L399" s="11"/>
      <c r="M399" s="11"/>
      <c r="N399" s="11"/>
      <c r="O399" s="11"/>
      <c r="P399" s="11"/>
      <c r="Q399" s="11"/>
      <c r="R399" s="11"/>
      <c r="S399" s="11"/>
    </row>
    <row r="400" spans="2:37" ht="12" customHeight="1" x14ac:dyDescent="0.2">
      <c r="F400" s="11"/>
      <c r="G400" s="11"/>
      <c r="H400" s="11"/>
      <c r="I400" s="11"/>
      <c r="J400" s="11"/>
      <c r="K400" s="11"/>
      <c r="L400" s="11"/>
      <c r="M400" s="11"/>
      <c r="N400" s="11"/>
      <c r="O400" s="11"/>
      <c r="P400" s="11"/>
      <c r="Q400" s="11"/>
      <c r="R400" s="11"/>
      <c r="S400" s="11"/>
    </row>
    <row r="401" spans="2:37" x14ac:dyDescent="0.2">
      <c r="F401" s="6" t="s">
        <v>182</v>
      </c>
      <c r="G401" s="6"/>
      <c r="H401" s="6"/>
      <c r="I401" s="6"/>
      <c r="J401" s="6"/>
      <c r="L401" s="7" t="s">
        <v>183</v>
      </c>
      <c r="M401" s="7"/>
      <c r="N401" s="7"/>
      <c r="O401" s="7"/>
      <c r="P401" s="7"/>
      <c r="Q401" s="7"/>
      <c r="R401" s="7"/>
      <c r="S401" s="7"/>
      <c r="T401" s="7"/>
    </row>
    <row r="402" spans="2:37" ht="14.25" customHeight="1" x14ac:dyDescent="0.2">
      <c r="B402" s="15" t="s">
        <v>12</v>
      </c>
      <c r="C402" s="15"/>
      <c r="D402" s="15"/>
      <c r="J402" s="16" t="s">
        <v>13</v>
      </c>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row>
    <row r="403" spans="2:37" ht="6" customHeight="1" x14ac:dyDescent="0.2"/>
    <row r="404" spans="2:37" x14ac:dyDescent="0.2">
      <c r="C404" s="9" t="s">
        <v>14</v>
      </c>
      <c r="D404" s="9"/>
      <c r="E404" s="9"/>
      <c r="F404" s="9"/>
      <c r="G404" s="9"/>
      <c r="H404" s="9"/>
      <c r="J404" s="17" t="s">
        <v>178</v>
      </c>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row>
    <row r="405" spans="2:37" ht="6.75" customHeight="1" x14ac:dyDescent="0.2">
      <c r="B405" s="13" t="s">
        <v>16</v>
      </c>
      <c r="C405" s="13"/>
      <c r="D405" s="13"/>
      <c r="E405" s="13"/>
      <c r="AD405" s="13" t="s">
        <v>17</v>
      </c>
      <c r="AE405" s="13"/>
      <c r="AF405" s="13"/>
      <c r="AG405" s="13"/>
      <c r="AH405" s="13"/>
      <c r="AI405" s="13"/>
      <c r="AJ405" s="13"/>
    </row>
    <row r="406" spans="2:37" ht="6" customHeight="1" x14ac:dyDescent="0.2">
      <c r="B406" s="13"/>
      <c r="C406" s="13"/>
      <c r="D406" s="13"/>
      <c r="E406" s="13"/>
      <c r="H406" s="14" t="s">
        <v>18</v>
      </c>
      <c r="I406" s="14"/>
      <c r="J406" s="14"/>
      <c r="K406" s="14"/>
      <c r="L406" s="14"/>
      <c r="M406" s="14"/>
      <c r="N406" s="14"/>
      <c r="O406" s="14"/>
      <c r="P406" s="14"/>
      <c r="Q406" s="14"/>
      <c r="R406" s="14"/>
      <c r="U406" s="14" t="s">
        <v>19</v>
      </c>
      <c r="V406" s="14"/>
      <c r="W406" s="14"/>
      <c r="X406" s="14"/>
      <c r="Y406" s="14"/>
      <c r="Z406" s="14"/>
      <c r="AD406" s="13"/>
      <c r="AE406" s="13"/>
      <c r="AF406" s="13"/>
      <c r="AG406" s="13"/>
      <c r="AH406" s="13"/>
      <c r="AI406" s="13"/>
      <c r="AJ406" s="13"/>
    </row>
    <row r="407" spans="2:37" ht="7.5" customHeight="1" x14ac:dyDescent="0.2">
      <c r="B407" s="13"/>
      <c r="C407" s="13"/>
      <c r="D407" s="13"/>
      <c r="E407" s="13"/>
      <c r="H407" s="14"/>
      <c r="I407" s="14"/>
      <c r="J407" s="14"/>
      <c r="K407" s="14"/>
      <c r="L407" s="14"/>
      <c r="M407" s="14"/>
      <c r="N407" s="14"/>
      <c r="O407" s="14"/>
      <c r="P407" s="14"/>
      <c r="Q407" s="14"/>
      <c r="R407" s="14"/>
      <c r="U407" s="14"/>
      <c r="V407" s="14"/>
      <c r="W407" s="14"/>
      <c r="X407" s="14"/>
      <c r="Y407" s="14"/>
      <c r="Z407" s="14"/>
      <c r="AD407" s="13"/>
      <c r="AE407" s="13"/>
      <c r="AF407" s="13"/>
      <c r="AG407" s="13"/>
      <c r="AH407" s="13"/>
      <c r="AI407" s="13"/>
      <c r="AJ407" s="13"/>
    </row>
    <row r="408" spans="2:37" ht="6.75" customHeight="1" x14ac:dyDescent="0.2">
      <c r="B408" s="13"/>
      <c r="C408" s="13"/>
      <c r="D408" s="13"/>
      <c r="E408" s="13"/>
      <c r="AD408" s="13"/>
      <c r="AE408" s="13"/>
      <c r="AF408" s="13"/>
      <c r="AG408" s="13"/>
      <c r="AH408" s="13"/>
      <c r="AI408" s="13"/>
      <c r="AJ408" s="13"/>
    </row>
    <row r="409" spans="2:37" x14ac:dyDescent="0.2">
      <c r="F409" s="11" t="s">
        <v>179</v>
      </c>
      <c r="G409" s="11"/>
      <c r="H409" s="11"/>
      <c r="I409" s="11"/>
      <c r="J409" s="11"/>
      <c r="K409" s="11"/>
      <c r="L409" s="11"/>
      <c r="M409" s="11"/>
      <c r="N409" s="11"/>
      <c r="O409" s="11"/>
      <c r="P409" s="11"/>
      <c r="Q409" s="11"/>
      <c r="R409" s="11"/>
      <c r="S409" s="11"/>
      <c r="V409" s="4">
        <v>111</v>
      </c>
      <c r="X409" s="8" t="s">
        <v>180</v>
      </c>
      <c r="Y409" s="8"/>
      <c r="Z409" s="8"/>
      <c r="AA409" s="8"/>
      <c r="AF409" s="12" t="s">
        <v>184</v>
      </c>
      <c r="AG409" s="12"/>
      <c r="AH409" s="12"/>
      <c r="AI409" s="12"/>
      <c r="AJ409" s="12"/>
    </row>
    <row r="410" spans="2:37" ht="11.25" customHeight="1" x14ac:dyDescent="0.2">
      <c r="F410" s="11"/>
      <c r="G410" s="11"/>
      <c r="H410" s="11"/>
      <c r="I410" s="11"/>
      <c r="J410" s="11"/>
      <c r="K410" s="11"/>
      <c r="L410" s="11"/>
      <c r="M410" s="11"/>
      <c r="N410" s="11"/>
      <c r="O410" s="11"/>
      <c r="P410" s="11"/>
      <c r="Q410" s="11"/>
      <c r="R410" s="11"/>
      <c r="S410" s="11"/>
    </row>
    <row r="411" spans="2:37" ht="12" customHeight="1" x14ac:dyDescent="0.2">
      <c r="F411" s="11"/>
      <c r="G411" s="11"/>
      <c r="H411" s="11"/>
      <c r="I411" s="11"/>
      <c r="J411" s="11"/>
      <c r="K411" s="11"/>
      <c r="L411" s="11"/>
      <c r="M411" s="11"/>
      <c r="N411" s="11"/>
      <c r="O411" s="11"/>
      <c r="P411" s="11"/>
      <c r="Q411" s="11"/>
      <c r="R411" s="11"/>
      <c r="S411" s="11"/>
    </row>
    <row r="412" spans="2:37" x14ac:dyDescent="0.2">
      <c r="F412" s="6" t="s">
        <v>182</v>
      </c>
      <c r="G412" s="6"/>
      <c r="H412" s="6"/>
      <c r="I412" s="6"/>
      <c r="J412" s="6"/>
      <c r="L412" s="7" t="s">
        <v>183</v>
      </c>
      <c r="M412" s="7"/>
      <c r="N412" s="7"/>
      <c r="O412" s="7"/>
      <c r="P412" s="7"/>
      <c r="Q412" s="7"/>
      <c r="R412" s="7"/>
      <c r="S412" s="7"/>
      <c r="T412" s="7"/>
    </row>
    <row r="413" spans="2:37" x14ac:dyDescent="0.2">
      <c r="V413" s="4">
        <v>111</v>
      </c>
      <c r="X413" s="8" t="s">
        <v>180</v>
      </c>
      <c r="Y413" s="8"/>
      <c r="Z413" s="8"/>
      <c r="AA413" s="8"/>
    </row>
    <row r="414" spans="2:37" ht="11.25" customHeight="1" x14ac:dyDescent="0.2"/>
    <row r="415" spans="2:37" x14ac:dyDescent="0.2">
      <c r="F415" s="11" t="s">
        <v>185</v>
      </c>
      <c r="G415" s="11"/>
      <c r="H415" s="11"/>
      <c r="I415" s="11"/>
      <c r="J415" s="11"/>
      <c r="K415" s="11"/>
      <c r="L415" s="11"/>
      <c r="M415" s="11"/>
      <c r="N415" s="11"/>
      <c r="O415" s="11"/>
      <c r="P415" s="11"/>
      <c r="Q415" s="11"/>
      <c r="R415" s="11"/>
      <c r="S415" s="11"/>
      <c r="V415" s="4">
        <v>113</v>
      </c>
      <c r="X415" s="8" t="s">
        <v>95</v>
      </c>
      <c r="Y415" s="8"/>
      <c r="Z415" s="8"/>
      <c r="AA415" s="8"/>
      <c r="AF415" s="12" t="s">
        <v>186</v>
      </c>
      <c r="AG415" s="12"/>
      <c r="AH415" s="12"/>
      <c r="AI415" s="12"/>
      <c r="AJ415" s="12"/>
    </row>
    <row r="416" spans="2:37" ht="11.25" customHeight="1" x14ac:dyDescent="0.2">
      <c r="F416" s="11"/>
      <c r="G416" s="11"/>
      <c r="H416" s="11"/>
      <c r="I416" s="11"/>
      <c r="J416" s="11"/>
      <c r="K416" s="11"/>
      <c r="L416" s="11"/>
      <c r="M416" s="11"/>
      <c r="N416" s="11"/>
      <c r="O416" s="11"/>
      <c r="P416" s="11"/>
      <c r="Q416" s="11"/>
      <c r="R416" s="11"/>
      <c r="S416" s="11"/>
    </row>
    <row r="417" spans="2:37" x14ac:dyDescent="0.2">
      <c r="F417" s="6" t="s">
        <v>109</v>
      </c>
      <c r="G417" s="6"/>
      <c r="H417" s="6"/>
      <c r="I417" s="6"/>
      <c r="J417" s="6"/>
      <c r="L417" s="7" t="s">
        <v>110</v>
      </c>
      <c r="M417" s="7"/>
      <c r="N417" s="7"/>
      <c r="O417" s="7"/>
      <c r="P417" s="7"/>
      <c r="Q417" s="7"/>
      <c r="R417" s="7"/>
      <c r="S417" s="7"/>
      <c r="T417" s="7"/>
    </row>
    <row r="418" spans="2:37" x14ac:dyDescent="0.2">
      <c r="V418" s="4">
        <v>113</v>
      </c>
      <c r="X418" s="8" t="s">
        <v>95</v>
      </c>
      <c r="Y418" s="8"/>
      <c r="Z418" s="8"/>
      <c r="AA418" s="8"/>
    </row>
    <row r="419" spans="2:37" ht="11.25" customHeight="1" x14ac:dyDescent="0.2"/>
    <row r="420" spans="2:37" x14ac:dyDescent="0.2">
      <c r="F420" s="11" t="s">
        <v>185</v>
      </c>
      <c r="G420" s="11"/>
      <c r="H420" s="11"/>
      <c r="I420" s="11"/>
      <c r="J420" s="11"/>
      <c r="K420" s="11"/>
      <c r="L420" s="11"/>
      <c r="M420" s="11"/>
      <c r="N420" s="11"/>
      <c r="O420" s="11"/>
      <c r="P420" s="11"/>
      <c r="Q420" s="11"/>
      <c r="R420" s="11"/>
      <c r="S420" s="11"/>
      <c r="V420" s="4">
        <v>113</v>
      </c>
      <c r="X420" s="8" t="s">
        <v>95</v>
      </c>
      <c r="Y420" s="8"/>
      <c r="Z420" s="8"/>
      <c r="AA420" s="8"/>
      <c r="AF420" s="12" t="s">
        <v>187</v>
      </c>
      <c r="AG420" s="12"/>
      <c r="AH420" s="12"/>
      <c r="AI420" s="12"/>
      <c r="AJ420" s="12"/>
    </row>
    <row r="421" spans="2:37" ht="11.25" customHeight="1" x14ac:dyDescent="0.2">
      <c r="F421" s="11"/>
      <c r="G421" s="11"/>
      <c r="H421" s="11"/>
      <c r="I421" s="11"/>
      <c r="J421" s="11"/>
      <c r="K421" s="11"/>
      <c r="L421" s="11"/>
      <c r="M421" s="11"/>
      <c r="N421" s="11"/>
      <c r="O421" s="11"/>
      <c r="P421" s="11"/>
      <c r="Q421" s="11"/>
      <c r="R421" s="11"/>
      <c r="S421" s="11"/>
    </row>
    <row r="422" spans="2:37" x14ac:dyDescent="0.2">
      <c r="F422" s="6" t="s">
        <v>109</v>
      </c>
      <c r="G422" s="6"/>
      <c r="H422" s="6"/>
      <c r="I422" s="6"/>
      <c r="J422" s="6"/>
      <c r="L422" s="7" t="s">
        <v>110</v>
      </c>
      <c r="M422" s="7"/>
      <c r="N422" s="7"/>
      <c r="O422" s="7"/>
      <c r="P422" s="7"/>
      <c r="Q422" s="7"/>
      <c r="R422" s="7"/>
      <c r="S422" s="7"/>
      <c r="T422" s="7"/>
    </row>
    <row r="423" spans="2:37" x14ac:dyDescent="0.2">
      <c r="V423" s="4">
        <v>113</v>
      </c>
      <c r="X423" s="8" t="s">
        <v>95</v>
      </c>
      <c r="Y423" s="8"/>
      <c r="Z423" s="8"/>
      <c r="AA423" s="8"/>
    </row>
    <row r="424" spans="2:37" ht="11.25" customHeight="1" x14ac:dyDescent="0.2"/>
    <row r="425" spans="2:37" ht="11.25" customHeight="1" x14ac:dyDescent="0.2"/>
    <row r="426" spans="2:37" x14ac:dyDescent="0.2">
      <c r="D426" s="9" t="s">
        <v>30</v>
      </c>
      <c r="E426" s="9"/>
      <c r="F426" s="9"/>
      <c r="G426" s="9"/>
      <c r="H426" s="9"/>
      <c r="I426" s="9"/>
      <c r="J426" s="9"/>
      <c r="K426" s="9"/>
      <c r="L426" s="9"/>
      <c r="M426" s="9"/>
      <c r="N426" s="9"/>
      <c r="AC426" s="10">
        <v>2072.84</v>
      </c>
      <c r="AD426" s="10"/>
      <c r="AE426" s="10"/>
      <c r="AF426" s="10"/>
      <c r="AG426" s="10"/>
      <c r="AH426" s="10"/>
      <c r="AI426" s="10"/>
      <c r="AJ426" s="10"/>
      <c r="AK426" s="10"/>
    </row>
    <row r="427" spans="2:37" ht="21" customHeight="1" x14ac:dyDescent="0.2"/>
    <row r="428" spans="2:37" ht="30" customHeight="1" x14ac:dyDescent="0.2"/>
    <row r="429" spans="2:37" ht="6.75" customHeight="1" x14ac:dyDescent="0.2">
      <c r="B429" s="9" t="s">
        <v>188</v>
      </c>
      <c r="C429" s="9"/>
      <c r="D429" s="9"/>
      <c r="E429" s="9"/>
      <c r="F429" s="9"/>
      <c r="G429" s="9"/>
      <c r="H429" s="9"/>
      <c r="I429" s="9"/>
      <c r="J429" s="9"/>
      <c r="K429" s="9"/>
      <c r="L429" s="9"/>
      <c r="M429" s="9"/>
    </row>
    <row r="430" spans="2:37" ht="6" customHeight="1" x14ac:dyDescent="0.2">
      <c r="B430" s="9"/>
      <c r="C430" s="9"/>
      <c r="D430" s="9"/>
      <c r="E430" s="9"/>
      <c r="F430" s="9"/>
      <c r="G430" s="9"/>
      <c r="H430" s="9"/>
      <c r="I430" s="9"/>
      <c r="J430" s="9"/>
      <c r="K430" s="9"/>
      <c r="L430" s="9"/>
      <c r="M430" s="9"/>
      <c r="AC430" s="10">
        <v>101392.18</v>
      </c>
      <c r="AD430" s="10"/>
      <c r="AE430" s="10"/>
      <c r="AF430" s="10"/>
      <c r="AG430" s="10"/>
      <c r="AH430" s="10"/>
      <c r="AI430" s="10"/>
      <c r="AJ430" s="10"/>
      <c r="AK430" s="10"/>
    </row>
    <row r="431" spans="2:37" ht="9" customHeight="1" x14ac:dyDescent="0.2">
      <c r="AC431" s="10"/>
      <c r="AD431" s="10"/>
      <c r="AE431" s="10"/>
      <c r="AF431" s="10"/>
      <c r="AG431" s="10"/>
      <c r="AH431" s="10"/>
      <c r="AI431" s="10"/>
      <c r="AJ431" s="10"/>
      <c r="AK431" s="10"/>
    </row>
    <row r="432" spans="2:37" ht="135.75" customHeight="1" x14ac:dyDescent="0.2"/>
    <row r="433" spans="17:24" ht="15.75" customHeight="1" x14ac:dyDescent="0.2">
      <c r="Q433" s="5" t="s">
        <v>189</v>
      </c>
      <c r="R433" s="5"/>
      <c r="S433" s="5"/>
      <c r="T433" s="5"/>
      <c r="U433" s="5"/>
      <c r="V433" s="5"/>
      <c r="W433" s="5"/>
      <c r="X433" s="5"/>
    </row>
  </sheetData>
  <mergeCells count="486">
    <mergeCell ref="B11:D11"/>
    <mergeCell ref="H11:O11"/>
    <mergeCell ref="B12:D12"/>
    <mergeCell ref="H12:L12"/>
    <mergeCell ref="N12:Q12"/>
    <mergeCell ref="B14:D14"/>
    <mergeCell ref="J14:AK14"/>
    <mergeCell ref="G2:V9"/>
    <mergeCell ref="Z3:AC3"/>
    <mergeCell ref="AE3:AF3"/>
    <mergeCell ref="Z4:AC5"/>
    <mergeCell ref="AE4:AJ5"/>
    <mergeCell ref="Z6:AC7"/>
    <mergeCell ref="AE6:AJ7"/>
    <mergeCell ref="Z8:AC8"/>
    <mergeCell ref="AE8:AJ8"/>
    <mergeCell ref="F21:S23"/>
    <mergeCell ref="X21:AA21"/>
    <mergeCell ref="AF21:AJ21"/>
    <mergeCell ref="F24:J24"/>
    <mergeCell ref="L24:T24"/>
    <mergeCell ref="F25:S27"/>
    <mergeCell ref="X25:AA25"/>
    <mergeCell ref="AF25:AJ25"/>
    <mergeCell ref="C16:H16"/>
    <mergeCell ref="J16:AK16"/>
    <mergeCell ref="B17:E20"/>
    <mergeCell ref="AD17:AJ20"/>
    <mergeCell ref="H18:R19"/>
    <mergeCell ref="U18:Z19"/>
    <mergeCell ref="AF33:AJ33"/>
    <mergeCell ref="F37:J37"/>
    <mergeCell ref="L37:T37"/>
    <mergeCell ref="X38:AA38"/>
    <mergeCell ref="D41:N41"/>
    <mergeCell ref="AC41:AK41"/>
    <mergeCell ref="F28:J28"/>
    <mergeCell ref="L28:T28"/>
    <mergeCell ref="X29:AA29"/>
    <mergeCell ref="X31:AA31"/>
    <mergeCell ref="F33:S36"/>
    <mergeCell ref="X33:AA33"/>
    <mergeCell ref="B50:D50"/>
    <mergeCell ref="F50:S51"/>
    <mergeCell ref="X50:AA51"/>
    <mergeCell ref="AF50:AJ50"/>
    <mergeCell ref="F52:J52"/>
    <mergeCell ref="L52:T52"/>
    <mergeCell ref="C45:H45"/>
    <mergeCell ref="J45:AK45"/>
    <mergeCell ref="B46:E49"/>
    <mergeCell ref="AD46:AJ49"/>
    <mergeCell ref="H47:R48"/>
    <mergeCell ref="U47:Z48"/>
    <mergeCell ref="X53:AA54"/>
    <mergeCell ref="B56:D56"/>
    <mergeCell ref="J56:AK56"/>
    <mergeCell ref="C58:H58"/>
    <mergeCell ref="J58:AK58"/>
    <mergeCell ref="B59:E62"/>
    <mergeCell ref="AD59:AJ62"/>
    <mergeCell ref="H60:R61"/>
    <mergeCell ref="U60:Z61"/>
    <mergeCell ref="X66:AA67"/>
    <mergeCell ref="B69:D69"/>
    <mergeCell ref="F69:S71"/>
    <mergeCell ref="X69:AA70"/>
    <mergeCell ref="AF69:AJ69"/>
    <mergeCell ref="F72:J72"/>
    <mergeCell ref="L72:T72"/>
    <mergeCell ref="B63:D63"/>
    <mergeCell ref="F63:S64"/>
    <mergeCell ref="X63:AA64"/>
    <mergeCell ref="AF63:AJ63"/>
    <mergeCell ref="F65:J65"/>
    <mergeCell ref="L65:T65"/>
    <mergeCell ref="B77:D77"/>
    <mergeCell ref="F77:S79"/>
    <mergeCell ref="X77:AA78"/>
    <mergeCell ref="AF77:AJ77"/>
    <mergeCell ref="F80:J80"/>
    <mergeCell ref="L80:T80"/>
    <mergeCell ref="B73:D73"/>
    <mergeCell ref="F73:S75"/>
    <mergeCell ref="X73:AA74"/>
    <mergeCell ref="AF73:AJ73"/>
    <mergeCell ref="F76:J76"/>
    <mergeCell ref="L76:T76"/>
    <mergeCell ref="B85:D85"/>
    <mergeCell ref="F85:S88"/>
    <mergeCell ref="X85:AA85"/>
    <mergeCell ref="AF85:AJ85"/>
    <mergeCell ref="F89:J89"/>
    <mergeCell ref="L89:T89"/>
    <mergeCell ref="B81:D81"/>
    <mergeCell ref="F81:S83"/>
    <mergeCell ref="X81:AA81"/>
    <mergeCell ref="AF81:AJ81"/>
    <mergeCell ref="F84:J84"/>
    <mergeCell ref="L84:T84"/>
    <mergeCell ref="B93:D93"/>
    <mergeCell ref="F93:S94"/>
    <mergeCell ref="X93:AA93"/>
    <mergeCell ref="AF93:AJ93"/>
    <mergeCell ref="F95:J95"/>
    <mergeCell ref="L95:T95"/>
    <mergeCell ref="B90:D90"/>
    <mergeCell ref="F90:S91"/>
    <mergeCell ref="X90:AA90"/>
    <mergeCell ref="AF90:AJ90"/>
    <mergeCell ref="F92:J92"/>
    <mergeCell ref="L92:T92"/>
    <mergeCell ref="B100:D100"/>
    <mergeCell ref="J100:AK100"/>
    <mergeCell ref="C102:H102"/>
    <mergeCell ref="J102:AK102"/>
    <mergeCell ref="B103:E106"/>
    <mergeCell ref="AD103:AJ106"/>
    <mergeCell ref="H104:R105"/>
    <mergeCell ref="U104:Z105"/>
    <mergeCell ref="B96:D96"/>
    <mergeCell ref="F96:S98"/>
    <mergeCell ref="X96:AA96"/>
    <mergeCell ref="AF96:AJ96"/>
    <mergeCell ref="F99:J99"/>
    <mergeCell ref="L99:T99"/>
    <mergeCell ref="B111:D111"/>
    <mergeCell ref="F111:S113"/>
    <mergeCell ref="X111:AA111"/>
    <mergeCell ref="AF111:AJ111"/>
    <mergeCell ref="F114:J114"/>
    <mergeCell ref="L114:T114"/>
    <mergeCell ref="B107:D107"/>
    <mergeCell ref="F107:S109"/>
    <mergeCell ref="X107:AA107"/>
    <mergeCell ref="AF107:AJ107"/>
    <mergeCell ref="F110:J110"/>
    <mergeCell ref="L110:T110"/>
    <mergeCell ref="B121:D121"/>
    <mergeCell ref="F121:S123"/>
    <mergeCell ref="X121:AA121"/>
    <mergeCell ref="AF121:AJ121"/>
    <mergeCell ref="F124:J124"/>
    <mergeCell ref="L124:T124"/>
    <mergeCell ref="X115:AA115"/>
    <mergeCell ref="B117:D117"/>
    <mergeCell ref="F117:S119"/>
    <mergeCell ref="X117:AA117"/>
    <mergeCell ref="AF117:AJ117"/>
    <mergeCell ref="F120:J120"/>
    <mergeCell ref="L120:T120"/>
    <mergeCell ref="X131:AA132"/>
    <mergeCell ref="X134:AA135"/>
    <mergeCell ref="X137:AA138"/>
    <mergeCell ref="B141:E144"/>
    <mergeCell ref="AD141:AJ144"/>
    <mergeCell ref="H142:R143"/>
    <mergeCell ref="U142:Z143"/>
    <mergeCell ref="B125:D125"/>
    <mergeCell ref="F125:S129"/>
    <mergeCell ref="X125:AA126"/>
    <mergeCell ref="AF125:AJ125"/>
    <mergeCell ref="F130:J130"/>
    <mergeCell ref="L130:T130"/>
    <mergeCell ref="F152:S154"/>
    <mergeCell ref="X152:AA152"/>
    <mergeCell ref="AF152:AJ152"/>
    <mergeCell ref="F155:J155"/>
    <mergeCell ref="L155:T155"/>
    <mergeCell ref="X156:AA156"/>
    <mergeCell ref="B145:D145"/>
    <mergeCell ref="J145:AK145"/>
    <mergeCell ref="C147:H147"/>
    <mergeCell ref="J147:AK147"/>
    <mergeCell ref="B148:E151"/>
    <mergeCell ref="AD148:AJ151"/>
    <mergeCell ref="H149:R150"/>
    <mergeCell ref="U149:Z150"/>
    <mergeCell ref="F164:S165"/>
    <mergeCell ref="X164:AA164"/>
    <mergeCell ref="AF164:AJ164"/>
    <mergeCell ref="F166:J166"/>
    <mergeCell ref="L166:T166"/>
    <mergeCell ref="F167:S168"/>
    <mergeCell ref="X167:AA167"/>
    <mergeCell ref="AF167:AJ167"/>
    <mergeCell ref="F158:S160"/>
    <mergeCell ref="X158:AA158"/>
    <mergeCell ref="AF158:AJ158"/>
    <mergeCell ref="F161:J161"/>
    <mergeCell ref="L161:T161"/>
    <mergeCell ref="X162:AA162"/>
    <mergeCell ref="AF174:AJ174"/>
    <mergeCell ref="F176:J176"/>
    <mergeCell ref="L176:T176"/>
    <mergeCell ref="F177:S180"/>
    <mergeCell ref="X177:AA177"/>
    <mergeCell ref="AF177:AJ177"/>
    <mergeCell ref="F169:J169"/>
    <mergeCell ref="L169:T169"/>
    <mergeCell ref="X170:AA170"/>
    <mergeCell ref="X172:AA172"/>
    <mergeCell ref="F174:S175"/>
    <mergeCell ref="X174:AA174"/>
    <mergeCell ref="F188:J188"/>
    <mergeCell ref="L188:T188"/>
    <mergeCell ref="B189:D189"/>
    <mergeCell ref="J189:AK189"/>
    <mergeCell ref="C191:H191"/>
    <mergeCell ref="J191:AK191"/>
    <mergeCell ref="F181:J181"/>
    <mergeCell ref="L181:T181"/>
    <mergeCell ref="X182:AA182"/>
    <mergeCell ref="F184:S187"/>
    <mergeCell ref="X184:AA184"/>
    <mergeCell ref="AF184:AJ184"/>
    <mergeCell ref="F200:J200"/>
    <mergeCell ref="L200:T200"/>
    <mergeCell ref="F201:S204"/>
    <mergeCell ref="X201:AA201"/>
    <mergeCell ref="AF201:AJ201"/>
    <mergeCell ref="F205:J205"/>
    <mergeCell ref="L205:T205"/>
    <mergeCell ref="B192:E195"/>
    <mergeCell ref="AD192:AJ195"/>
    <mergeCell ref="H193:R194"/>
    <mergeCell ref="U193:Z194"/>
    <mergeCell ref="F196:S199"/>
    <mergeCell ref="X196:AA196"/>
    <mergeCell ref="AF196:AJ196"/>
    <mergeCell ref="C216:H216"/>
    <mergeCell ref="J216:AK216"/>
    <mergeCell ref="B217:E220"/>
    <mergeCell ref="AD217:AJ220"/>
    <mergeCell ref="H218:R219"/>
    <mergeCell ref="U218:Z219"/>
    <mergeCell ref="F206:S209"/>
    <mergeCell ref="X206:AA206"/>
    <mergeCell ref="AF206:AJ206"/>
    <mergeCell ref="F210:J210"/>
    <mergeCell ref="L210:T210"/>
    <mergeCell ref="D212:N212"/>
    <mergeCell ref="AC212:AK212"/>
    <mergeCell ref="X227:AA228"/>
    <mergeCell ref="X230:AA231"/>
    <mergeCell ref="B232:D232"/>
    <mergeCell ref="J232:AK232"/>
    <mergeCell ref="C234:H234"/>
    <mergeCell ref="J234:AK234"/>
    <mergeCell ref="F221:S222"/>
    <mergeCell ref="X221:AA222"/>
    <mergeCell ref="AF221:AJ221"/>
    <mergeCell ref="F223:J223"/>
    <mergeCell ref="L223:T223"/>
    <mergeCell ref="X224:AA225"/>
    <mergeCell ref="D241:N241"/>
    <mergeCell ref="AC241:AK241"/>
    <mergeCell ref="C245:H245"/>
    <mergeCell ref="J245:AK245"/>
    <mergeCell ref="B246:E249"/>
    <mergeCell ref="AD246:AJ249"/>
    <mergeCell ref="H247:R248"/>
    <mergeCell ref="U247:Z248"/>
    <mergeCell ref="B235:E238"/>
    <mergeCell ref="AD235:AJ238"/>
    <mergeCell ref="H236:R237"/>
    <mergeCell ref="U236:Z237"/>
    <mergeCell ref="F239:J239"/>
    <mergeCell ref="L239:T239"/>
    <mergeCell ref="B255:D255"/>
    <mergeCell ref="F255:S258"/>
    <mergeCell ref="X255:AA255"/>
    <mergeCell ref="AF255:AJ255"/>
    <mergeCell ref="F259:J259"/>
    <mergeCell ref="L259:T259"/>
    <mergeCell ref="B250:D250"/>
    <mergeCell ref="F250:S253"/>
    <mergeCell ref="X250:AA250"/>
    <mergeCell ref="AF250:AJ250"/>
    <mergeCell ref="F254:J254"/>
    <mergeCell ref="L254:T254"/>
    <mergeCell ref="B265:D265"/>
    <mergeCell ref="F265:S268"/>
    <mergeCell ref="X265:AA265"/>
    <mergeCell ref="AF265:AJ265"/>
    <mergeCell ref="F269:J269"/>
    <mergeCell ref="L269:T269"/>
    <mergeCell ref="B260:D260"/>
    <mergeCell ref="F260:S263"/>
    <mergeCell ref="X260:AA260"/>
    <mergeCell ref="AF260:AJ260"/>
    <mergeCell ref="F264:J264"/>
    <mergeCell ref="L264:T264"/>
    <mergeCell ref="B277:E280"/>
    <mergeCell ref="AD277:AJ280"/>
    <mergeCell ref="H278:R279"/>
    <mergeCell ref="U278:Z279"/>
    <mergeCell ref="B281:D281"/>
    <mergeCell ref="F281:S283"/>
    <mergeCell ref="X281:AA282"/>
    <mergeCell ref="AF281:AJ281"/>
    <mergeCell ref="D271:N271"/>
    <mergeCell ref="AC271:AK271"/>
    <mergeCell ref="B273:D273"/>
    <mergeCell ref="J273:AK273"/>
    <mergeCell ref="C276:H276"/>
    <mergeCell ref="J276:AK276"/>
    <mergeCell ref="F288:J288"/>
    <mergeCell ref="L288:T288"/>
    <mergeCell ref="B289:D289"/>
    <mergeCell ref="F289:S291"/>
    <mergeCell ref="X289:AA290"/>
    <mergeCell ref="AF289:AJ289"/>
    <mergeCell ref="F284:J284"/>
    <mergeCell ref="L284:T284"/>
    <mergeCell ref="B285:D285"/>
    <mergeCell ref="F285:S287"/>
    <mergeCell ref="X285:AA286"/>
    <mergeCell ref="AF285:AJ285"/>
    <mergeCell ref="F296:J296"/>
    <mergeCell ref="L296:T296"/>
    <mergeCell ref="D298:N298"/>
    <mergeCell ref="AC298:AK298"/>
    <mergeCell ref="C302:H302"/>
    <mergeCell ref="J302:AK302"/>
    <mergeCell ref="F292:J292"/>
    <mergeCell ref="L292:T292"/>
    <mergeCell ref="B293:D293"/>
    <mergeCell ref="F293:S295"/>
    <mergeCell ref="X293:AA294"/>
    <mergeCell ref="AF293:AJ293"/>
    <mergeCell ref="F309:J309"/>
    <mergeCell ref="L309:T309"/>
    <mergeCell ref="X310:AA310"/>
    <mergeCell ref="F312:S313"/>
    <mergeCell ref="X312:AA312"/>
    <mergeCell ref="AF312:AJ312"/>
    <mergeCell ref="B303:E306"/>
    <mergeCell ref="AD303:AJ306"/>
    <mergeCell ref="H304:R305"/>
    <mergeCell ref="U304:Z305"/>
    <mergeCell ref="F307:S308"/>
    <mergeCell ref="X307:AA307"/>
    <mergeCell ref="AF307:AJ307"/>
    <mergeCell ref="B318:E321"/>
    <mergeCell ref="AD318:AJ321"/>
    <mergeCell ref="H319:R320"/>
    <mergeCell ref="U319:Z320"/>
    <mergeCell ref="F322:S323"/>
    <mergeCell ref="X322:AA322"/>
    <mergeCell ref="AF322:AJ322"/>
    <mergeCell ref="F314:J314"/>
    <mergeCell ref="L314:T314"/>
    <mergeCell ref="B315:D315"/>
    <mergeCell ref="J315:AK315"/>
    <mergeCell ref="C317:H317"/>
    <mergeCell ref="J317:AK317"/>
    <mergeCell ref="F328:S329"/>
    <mergeCell ref="X328:AA328"/>
    <mergeCell ref="AF328:AJ328"/>
    <mergeCell ref="F330:J330"/>
    <mergeCell ref="L330:T330"/>
    <mergeCell ref="F331:S332"/>
    <mergeCell ref="X331:AA331"/>
    <mergeCell ref="AF331:AJ331"/>
    <mergeCell ref="F324:J324"/>
    <mergeCell ref="L324:T324"/>
    <mergeCell ref="F325:S326"/>
    <mergeCell ref="X325:AA325"/>
    <mergeCell ref="AF325:AJ325"/>
    <mergeCell ref="F327:J327"/>
    <mergeCell ref="L327:T327"/>
    <mergeCell ref="F337:S338"/>
    <mergeCell ref="X337:AA337"/>
    <mergeCell ref="AF337:AJ337"/>
    <mergeCell ref="F339:J339"/>
    <mergeCell ref="L339:T339"/>
    <mergeCell ref="F340:S341"/>
    <mergeCell ref="X340:AA340"/>
    <mergeCell ref="AF340:AJ340"/>
    <mergeCell ref="F333:J333"/>
    <mergeCell ref="L333:T333"/>
    <mergeCell ref="F334:S335"/>
    <mergeCell ref="X334:AA334"/>
    <mergeCell ref="AF334:AJ334"/>
    <mergeCell ref="F336:J336"/>
    <mergeCell ref="L336:T336"/>
    <mergeCell ref="F346:S347"/>
    <mergeCell ref="X346:AA346"/>
    <mergeCell ref="AF346:AJ346"/>
    <mergeCell ref="F348:J348"/>
    <mergeCell ref="L348:T348"/>
    <mergeCell ref="F349:S352"/>
    <mergeCell ref="X349:AA349"/>
    <mergeCell ref="AF349:AJ349"/>
    <mergeCell ref="F342:J342"/>
    <mergeCell ref="L342:T342"/>
    <mergeCell ref="F343:S344"/>
    <mergeCell ref="X343:AA343"/>
    <mergeCell ref="AF343:AJ343"/>
    <mergeCell ref="F345:J345"/>
    <mergeCell ref="L345:T345"/>
    <mergeCell ref="B359:D359"/>
    <mergeCell ref="J359:AK359"/>
    <mergeCell ref="C361:H361"/>
    <mergeCell ref="J361:AK361"/>
    <mergeCell ref="B362:E365"/>
    <mergeCell ref="AD362:AJ365"/>
    <mergeCell ref="H363:R364"/>
    <mergeCell ref="U363:Z364"/>
    <mergeCell ref="F353:J353"/>
    <mergeCell ref="L353:T353"/>
    <mergeCell ref="F354:S357"/>
    <mergeCell ref="X354:AA354"/>
    <mergeCell ref="AF354:AJ354"/>
    <mergeCell ref="F358:J358"/>
    <mergeCell ref="L358:T358"/>
    <mergeCell ref="F375:J375"/>
    <mergeCell ref="L375:T375"/>
    <mergeCell ref="F376:S379"/>
    <mergeCell ref="X376:AA376"/>
    <mergeCell ref="AF376:AJ376"/>
    <mergeCell ref="F380:J380"/>
    <mergeCell ref="L380:T380"/>
    <mergeCell ref="F366:S369"/>
    <mergeCell ref="X366:AA366"/>
    <mergeCell ref="AF366:AJ366"/>
    <mergeCell ref="F370:J370"/>
    <mergeCell ref="L370:T370"/>
    <mergeCell ref="F371:S374"/>
    <mergeCell ref="X371:AA371"/>
    <mergeCell ref="AF371:AJ371"/>
    <mergeCell ref="C389:H389"/>
    <mergeCell ref="J389:AK389"/>
    <mergeCell ref="B390:E393"/>
    <mergeCell ref="AD390:AJ393"/>
    <mergeCell ref="H391:R392"/>
    <mergeCell ref="U391:Z392"/>
    <mergeCell ref="F381:S382"/>
    <mergeCell ref="X381:AA382"/>
    <mergeCell ref="AF381:AJ381"/>
    <mergeCell ref="F383:J383"/>
    <mergeCell ref="L383:T383"/>
    <mergeCell ref="D385:N385"/>
    <mergeCell ref="AC385:AK385"/>
    <mergeCell ref="F401:J401"/>
    <mergeCell ref="L401:T401"/>
    <mergeCell ref="B402:D402"/>
    <mergeCell ref="J402:AK402"/>
    <mergeCell ref="C404:H404"/>
    <mergeCell ref="J404:AK404"/>
    <mergeCell ref="F394:S396"/>
    <mergeCell ref="X394:AA394"/>
    <mergeCell ref="AF394:AJ394"/>
    <mergeCell ref="F397:J397"/>
    <mergeCell ref="L397:T397"/>
    <mergeCell ref="F398:S400"/>
    <mergeCell ref="X398:AA398"/>
    <mergeCell ref="AF398:AJ398"/>
    <mergeCell ref="F412:J412"/>
    <mergeCell ref="L412:T412"/>
    <mergeCell ref="X413:AA413"/>
    <mergeCell ref="F415:S416"/>
    <mergeCell ref="X415:AA415"/>
    <mergeCell ref="AF415:AJ415"/>
    <mergeCell ref="B405:E408"/>
    <mergeCell ref="AD405:AJ408"/>
    <mergeCell ref="H406:R407"/>
    <mergeCell ref="U406:Z407"/>
    <mergeCell ref="F409:S411"/>
    <mergeCell ref="X409:AA409"/>
    <mergeCell ref="AF409:AJ409"/>
    <mergeCell ref="Q433:X433"/>
    <mergeCell ref="F422:J422"/>
    <mergeCell ref="L422:T422"/>
    <mergeCell ref="X423:AA423"/>
    <mergeCell ref="D426:N426"/>
    <mergeCell ref="AC426:AK426"/>
    <mergeCell ref="B429:M430"/>
    <mergeCell ref="AC430:AK431"/>
    <mergeCell ref="F417:J417"/>
    <mergeCell ref="L417:T417"/>
    <mergeCell ref="X418:AA418"/>
    <mergeCell ref="F420:S421"/>
    <mergeCell ref="X420:AA420"/>
    <mergeCell ref="AF420:AJ420"/>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946D-56A4-42AB-B554-DB1C2ADCAB37}">
  <dimension ref="A1:H45"/>
  <sheetViews>
    <sheetView zoomScale="115" zoomScaleNormal="115" workbookViewId="0">
      <selection activeCell="I11" sqref="I11"/>
    </sheetView>
  </sheetViews>
  <sheetFormatPr baseColWidth="10" defaultRowHeight="15" x14ac:dyDescent="0.25"/>
  <cols>
    <col min="1" max="1" width="3.42578125" style="41" bestFit="1" customWidth="1"/>
    <col min="2" max="2" width="11.7109375" style="56" customWidth="1"/>
    <col min="3" max="3" width="11.140625" style="57" customWidth="1"/>
    <col min="4" max="4" width="10.140625" style="57" customWidth="1"/>
    <col min="5" max="5" width="18.7109375" style="58" customWidth="1"/>
    <col min="6" max="6" width="26.85546875" style="57" customWidth="1"/>
    <col min="7" max="7" width="13.7109375" style="59" customWidth="1"/>
    <col min="8" max="8" width="11.42578125" style="40"/>
    <col min="9" max="16384" width="11.42578125" style="41"/>
  </cols>
  <sheetData>
    <row r="1" spans="1:8" s="29" customFormat="1" ht="17.25" x14ac:dyDescent="0.3">
      <c r="A1" s="27" t="s">
        <v>190</v>
      </c>
      <c r="B1" s="27"/>
      <c r="C1" s="27"/>
      <c r="D1" s="27"/>
      <c r="E1" s="27"/>
      <c r="F1" s="27"/>
      <c r="G1" s="27"/>
      <c r="H1" s="28"/>
    </row>
    <row r="2" spans="1:8" s="29" customFormat="1" ht="17.25" x14ac:dyDescent="0.3">
      <c r="A2" s="27" t="s">
        <v>191</v>
      </c>
      <c r="B2" s="27"/>
      <c r="C2" s="27"/>
      <c r="D2" s="27"/>
      <c r="E2" s="27"/>
      <c r="F2" s="27"/>
      <c r="G2" s="27"/>
      <c r="H2" s="28"/>
    </row>
    <row r="3" spans="1:8" s="29" customFormat="1" ht="17.25" x14ac:dyDescent="0.3">
      <c r="A3" s="27" t="s">
        <v>192</v>
      </c>
      <c r="B3" s="27"/>
      <c r="C3" s="27"/>
      <c r="D3" s="27"/>
      <c r="E3" s="27"/>
      <c r="F3" s="27"/>
      <c r="G3" s="27"/>
      <c r="H3" s="28"/>
    </row>
    <row r="4" spans="1:8" s="29" customFormat="1" ht="17.25" x14ac:dyDescent="0.3">
      <c r="A4" s="27"/>
      <c r="B4" s="27"/>
      <c r="C4" s="27"/>
      <c r="D4" s="27"/>
      <c r="E4" s="30"/>
      <c r="F4" s="31"/>
      <c r="G4" s="32"/>
      <c r="H4" s="28"/>
    </row>
    <row r="5" spans="1:8" s="35" customFormat="1" ht="13.5" x14ac:dyDescent="0.25">
      <c r="A5" s="33" t="s">
        <v>193</v>
      </c>
      <c r="B5" s="33"/>
      <c r="C5" s="33"/>
      <c r="D5" s="33"/>
      <c r="E5" s="33"/>
      <c r="F5" s="33"/>
      <c r="G5" s="33"/>
      <c r="H5" s="34"/>
    </row>
    <row r="6" spans="1:8" s="35" customFormat="1" ht="13.5" x14ac:dyDescent="0.25">
      <c r="A6" s="33" t="s">
        <v>194</v>
      </c>
      <c r="B6" s="33"/>
      <c r="C6" s="33"/>
      <c r="D6" s="33"/>
      <c r="E6" s="33"/>
      <c r="F6" s="33"/>
      <c r="G6" s="33"/>
      <c r="H6" s="34"/>
    </row>
    <row r="7" spans="1:8" s="35" customFormat="1" ht="13.5" x14ac:dyDescent="0.25">
      <c r="A7" s="36" t="s">
        <v>195</v>
      </c>
      <c r="B7" s="36"/>
      <c r="C7" s="36"/>
      <c r="D7" s="36"/>
      <c r="E7" s="36"/>
      <c r="F7" s="36"/>
      <c r="G7" s="36"/>
      <c r="H7" s="34"/>
    </row>
    <row r="8" spans="1:8" s="35" customFormat="1" ht="14.25" thickBot="1" x14ac:dyDescent="0.3">
      <c r="A8" s="36" t="s">
        <v>196</v>
      </c>
      <c r="B8" s="36"/>
      <c r="C8" s="36"/>
      <c r="D8" s="36"/>
      <c r="E8" s="36"/>
      <c r="F8" s="36"/>
      <c r="G8" s="36"/>
      <c r="H8" s="34"/>
    </row>
    <row r="9" spans="1:8" ht="45.75" thickBot="1" x14ac:dyDescent="0.3">
      <c r="A9" s="37" t="s">
        <v>197</v>
      </c>
      <c r="B9" s="38" t="s">
        <v>198</v>
      </c>
      <c r="C9" s="38" t="s">
        <v>199</v>
      </c>
      <c r="D9" s="38" t="s">
        <v>200</v>
      </c>
      <c r="E9" s="38" t="s">
        <v>201</v>
      </c>
      <c r="F9" s="38" t="s">
        <v>202</v>
      </c>
      <c r="G9" s="39" t="s">
        <v>203</v>
      </c>
    </row>
    <row r="10" spans="1:8" ht="40.5" x14ac:dyDescent="0.25">
      <c r="A10" s="42">
        <v>1</v>
      </c>
      <c r="B10" s="43" t="s">
        <v>204</v>
      </c>
      <c r="C10" s="44">
        <v>45624</v>
      </c>
      <c r="D10" s="45">
        <v>3306224</v>
      </c>
      <c r="E10" s="43" t="s">
        <v>205</v>
      </c>
      <c r="F10" s="43" t="s">
        <v>206</v>
      </c>
      <c r="G10" s="46">
        <v>2025</v>
      </c>
    </row>
    <row r="11" spans="1:8" ht="40.5" x14ac:dyDescent="0.25">
      <c r="A11" s="42">
        <v>2</v>
      </c>
      <c r="B11" s="43" t="s">
        <v>207</v>
      </c>
      <c r="C11" s="44">
        <v>45597</v>
      </c>
      <c r="D11" s="45" t="s">
        <v>208</v>
      </c>
      <c r="E11" s="43" t="s">
        <v>209</v>
      </c>
      <c r="F11" s="43" t="str">
        <f>UPPER("Servicio de Aromatización y Desodorización.")</f>
        <v>SERVICIO DE AROMATIZACIÓN Y DESODORIZACIÓN.</v>
      </c>
      <c r="G11" s="46">
        <v>2000</v>
      </c>
    </row>
    <row r="12" spans="1:8" ht="40.5" x14ac:dyDescent="0.25">
      <c r="A12" s="42">
        <v>3</v>
      </c>
      <c r="B12" s="43" t="s">
        <v>210</v>
      </c>
      <c r="C12" s="47">
        <v>45611</v>
      </c>
      <c r="D12" s="43">
        <v>55711197</v>
      </c>
      <c r="E12" s="43" t="s">
        <v>211</v>
      </c>
      <c r="F12" s="43" t="s">
        <v>212</v>
      </c>
      <c r="G12" s="48">
        <v>15850</v>
      </c>
    </row>
    <row r="13" spans="1:8" ht="27" x14ac:dyDescent="0.25">
      <c r="A13" s="42">
        <v>4</v>
      </c>
      <c r="B13" s="43" t="s">
        <v>213</v>
      </c>
      <c r="C13" s="47">
        <v>45607</v>
      </c>
      <c r="D13" s="43">
        <v>73317284</v>
      </c>
      <c r="E13" s="43" t="s">
        <v>214</v>
      </c>
      <c r="F13" s="43" t="s">
        <v>215</v>
      </c>
      <c r="G13" s="48">
        <v>10993</v>
      </c>
    </row>
    <row r="14" spans="1:8" ht="40.5" x14ac:dyDescent="0.25">
      <c r="A14" s="42">
        <v>5</v>
      </c>
      <c r="B14" s="43" t="s">
        <v>216</v>
      </c>
      <c r="C14" s="47">
        <v>45600</v>
      </c>
      <c r="D14" s="43">
        <v>4887182</v>
      </c>
      <c r="E14" s="43" t="s">
        <v>217</v>
      </c>
      <c r="F14" s="43" t="s">
        <v>218</v>
      </c>
      <c r="G14" s="48">
        <v>1335</v>
      </c>
    </row>
    <row r="15" spans="1:8" ht="40.5" x14ac:dyDescent="0.25">
      <c r="A15" s="42">
        <v>6</v>
      </c>
      <c r="B15" s="43" t="s">
        <v>219</v>
      </c>
      <c r="C15" s="47">
        <v>45595</v>
      </c>
      <c r="D15" s="43">
        <v>12772801</v>
      </c>
      <c r="E15" s="43" t="s">
        <v>220</v>
      </c>
      <c r="F15" s="43" t="str">
        <f>UPPER("Papel higiencico y papel toalla para stock de almacen")</f>
        <v>PAPEL HIGIENCICO Y PAPEL TOALLA PARA STOCK DE ALMACEN</v>
      </c>
      <c r="G15" s="48">
        <v>13134</v>
      </c>
    </row>
    <row r="16" spans="1:8" ht="40.5" x14ac:dyDescent="0.25">
      <c r="A16" s="42">
        <v>7</v>
      </c>
      <c r="B16" s="43" t="s">
        <v>221</v>
      </c>
      <c r="C16" s="47">
        <v>45603</v>
      </c>
      <c r="D16" s="43">
        <v>100837697</v>
      </c>
      <c r="E16" s="43" t="s">
        <v>222</v>
      </c>
      <c r="F16" s="43" t="s">
        <v>223</v>
      </c>
      <c r="G16" s="48">
        <v>4580</v>
      </c>
    </row>
    <row r="17" spans="1:7" ht="54" x14ac:dyDescent="0.25">
      <c r="A17" s="42">
        <v>8</v>
      </c>
      <c r="B17" s="43" t="s">
        <v>224</v>
      </c>
      <c r="C17" s="47">
        <v>45608</v>
      </c>
      <c r="D17" s="43">
        <v>6605192</v>
      </c>
      <c r="E17" s="43" t="s">
        <v>225</v>
      </c>
      <c r="F17" s="43" t="str">
        <f>UPPER("Servicio de impresión de 300 formularios de reconocimiento de gastos liquidación y anticipo")</f>
        <v>SERVICIO DE IMPRESIÓN DE 300 FORMULARIOS DE RECONOCIMIENTO DE GASTOS LIQUIDACIÓN Y ANTICIPO</v>
      </c>
      <c r="G17" s="48">
        <v>1044</v>
      </c>
    </row>
    <row r="18" spans="1:7" ht="58.15" customHeight="1" x14ac:dyDescent="0.25">
      <c r="A18" s="42">
        <v>9</v>
      </c>
      <c r="B18" s="43" t="s">
        <v>226</v>
      </c>
      <c r="C18" s="47">
        <v>45601</v>
      </c>
      <c r="D18" s="43">
        <v>91883253</v>
      </c>
      <c r="E18" s="43" t="s">
        <v>227</v>
      </c>
      <c r="F18" s="43" t="str">
        <f>UPPER("Servicio de impresión de 50 folletos del reglamento interno de trabajo y gestion del RRHH")</f>
        <v>SERVICIO DE IMPRESIÓN DE 50 FOLLETOS DEL REGLAMENTO INTERNO DE TRABAJO Y GESTION DEL RRHH</v>
      </c>
      <c r="G18" s="48">
        <v>2750</v>
      </c>
    </row>
    <row r="19" spans="1:7" ht="70.150000000000006" customHeight="1" x14ac:dyDescent="0.25">
      <c r="A19" s="42">
        <v>10</v>
      </c>
      <c r="B19" s="43" t="s">
        <v>228</v>
      </c>
      <c r="C19" s="47">
        <v>45616</v>
      </c>
      <c r="D19" s="43">
        <v>81589379</v>
      </c>
      <c r="E19" s="43" t="s">
        <v>62</v>
      </c>
      <c r="F19" s="43" t="str">
        <f>UPPER("Polvo quimico seco (pqs) recarga a extintores para uso en archivo y sala de servidores de la Unidad de Registro")</f>
        <v>POLVO QUIMICO SECO (PQS) RECARGA A EXTINTORES PARA USO EN ARCHIVO Y SALA DE SERVIDORES DE LA UNIDAD DE REGISTRO</v>
      </c>
      <c r="G19" s="48">
        <v>470</v>
      </c>
    </row>
    <row r="20" spans="1:7" ht="37.15" customHeight="1" x14ac:dyDescent="0.25">
      <c r="A20" s="42">
        <v>11</v>
      </c>
      <c r="B20" s="43" t="s">
        <v>229</v>
      </c>
      <c r="C20" s="47">
        <v>45601</v>
      </c>
      <c r="D20" s="43">
        <v>31502555</v>
      </c>
      <c r="E20" s="43" t="s">
        <v>230</v>
      </c>
      <c r="F20" s="43" t="s">
        <v>231</v>
      </c>
      <c r="G20" s="48">
        <v>1510</v>
      </c>
    </row>
    <row r="21" spans="1:7" ht="37.15" customHeight="1" x14ac:dyDescent="0.25">
      <c r="A21" s="42">
        <v>12</v>
      </c>
      <c r="B21" s="43" t="s">
        <v>232</v>
      </c>
      <c r="C21" s="47">
        <v>45601</v>
      </c>
      <c r="D21" s="43">
        <v>31502555</v>
      </c>
      <c r="E21" s="43" t="s">
        <v>233</v>
      </c>
      <c r="F21" s="43" t="s">
        <v>234</v>
      </c>
      <c r="G21" s="48">
        <v>1285</v>
      </c>
    </row>
    <row r="22" spans="1:7" ht="37.15" customHeight="1" x14ac:dyDescent="0.25">
      <c r="A22" s="42">
        <v>13</v>
      </c>
      <c r="B22" s="43" t="s">
        <v>228</v>
      </c>
      <c r="C22" s="47">
        <v>45616</v>
      </c>
      <c r="D22" s="43">
        <v>81589379</v>
      </c>
      <c r="E22" s="43" t="s">
        <v>62</v>
      </c>
      <c r="F22" s="43" t="str">
        <f>UPPER("Polvo quimico seco (pqs) recarga a extintores")</f>
        <v>POLVO QUIMICO SECO (PQS) RECARGA A EXTINTORES</v>
      </c>
      <c r="G22" s="48">
        <v>470</v>
      </c>
    </row>
    <row r="23" spans="1:7" ht="70.900000000000006" customHeight="1" x14ac:dyDescent="0.25">
      <c r="A23" s="42">
        <v>14</v>
      </c>
      <c r="B23" s="43" t="s">
        <v>235</v>
      </c>
      <c r="C23" s="47">
        <v>45601</v>
      </c>
      <c r="D23" s="43">
        <v>330388</v>
      </c>
      <c r="E23" s="43" t="s">
        <v>236</v>
      </c>
      <c r="F23" s="43" t="str">
        <f>UPPER("Inclusion de vehiculo en la poliza de Aseguradora y Afianzadora del Credito Hipotecaria Nacional de Guatemala")</f>
        <v>INCLUSION DE VEHICULO EN LA POLIZA DE ASEGURADORA Y AFIANZADORA DEL CREDITO HIPOTECARIA NACIONAL DE GUATEMALA</v>
      </c>
      <c r="G23" s="48">
        <v>444.79</v>
      </c>
    </row>
    <row r="24" spans="1:7" ht="37.15" customHeight="1" x14ac:dyDescent="0.25">
      <c r="A24" s="42">
        <v>15</v>
      </c>
      <c r="B24" s="43" t="s">
        <v>237</v>
      </c>
      <c r="C24" s="47">
        <v>45610</v>
      </c>
      <c r="D24" s="43">
        <v>31502555</v>
      </c>
      <c r="E24" s="43" t="s">
        <v>233</v>
      </c>
      <c r="F24" s="43" t="s">
        <v>234</v>
      </c>
      <c r="G24" s="48">
        <v>820</v>
      </c>
    </row>
    <row r="25" spans="1:7" ht="37.15" customHeight="1" x14ac:dyDescent="0.25">
      <c r="A25" s="42">
        <v>16</v>
      </c>
      <c r="B25" s="43" t="s">
        <v>210</v>
      </c>
      <c r="C25" s="47">
        <v>45611</v>
      </c>
      <c r="D25" s="43">
        <v>55711197</v>
      </c>
      <c r="E25" s="43" t="s">
        <v>211</v>
      </c>
      <c r="F25" s="43" t="s">
        <v>215</v>
      </c>
      <c r="G25" s="48">
        <v>7925</v>
      </c>
    </row>
    <row r="26" spans="1:7" ht="37.15" customHeight="1" x14ac:dyDescent="0.25">
      <c r="A26" s="42">
        <v>17</v>
      </c>
      <c r="B26" s="43" t="s">
        <v>238</v>
      </c>
      <c r="C26" s="47">
        <v>45611</v>
      </c>
      <c r="D26" s="43">
        <v>733849</v>
      </c>
      <c r="E26" s="43" t="s">
        <v>239</v>
      </c>
      <c r="F26" s="43" t="str">
        <f>UPPER("Publicación en el Diario de mayor circulacion")</f>
        <v>PUBLICACIÓN EN EL DIARIO DE MAYOR CIRCULACION</v>
      </c>
      <c r="G26" s="48">
        <v>6975</v>
      </c>
    </row>
    <row r="27" spans="1:7" ht="27" x14ac:dyDescent="0.25">
      <c r="A27" s="42">
        <v>18</v>
      </c>
      <c r="B27" s="43" t="s">
        <v>240</v>
      </c>
      <c r="C27" s="44">
        <v>45611</v>
      </c>
      <c r="D27" s="45">
        <v>20514123</v>
      </c>
      <c r="E27" s="49" t="s">
        <v>241</v>
      </c>
      <c r="F27" s="49" t="s">
        <v>242</v>
      </c>
      <c r="G27" s="46">
        <v>7100</v>
      </c>
    </row>
    <row r="28" spans="1:7" ht="40.5" x14ac:dyDescent="0.25">
      <c r="A28" s="42">
        <v>19</v>
      </c>
      <c r="B28" s="43" t="s">
        <v>243</v>
      </c>
      <c r="C28" s="44">
        <v>45604</v>
      </c>
      <c r="D28" s="45">
        <v>34964479</v>
      </c>
      <c r="E28" s="49" t="s">
        <v>244</v>
      </c>
      <c r="F28" s="49" t="s">
        <v>245</v>
      </c>
      <c r="G28" s="46">
        <v>77825.990000000005</v>
      </c>
    </row>
    <row r="29" spans="1:7" ht="27" x14ac:dyDescent="0.25">
      <c r="A29" s="42">
        <v>20</v>
      </c>
      <c r="B29" s="43" t="s">
        <v>246</v>
      </c>
      <c r="C29" s="44">
        <v>45603</v>
      </c>
      <c r="D29" s="45">
        <v>24001120</v>
      </c>
      <c r="E29" s="49" t="s">
        <v>247</v>
      </c>
      <c r="F29" s="49" t="s">
        <v>248</v>
      </c>
      <c r="G29" s="46">
        <v>4725</v>
      </c>
    </row>
    <row r="30" spans="1:7" ht="28.5" customHeight="1" x14ac:dyDescent="0.25">
      <c r="A30" s="42">
        <v>21</v>
      </c>
      <c r="B30" s="43" t="s">
        <v>249</v>
      </c>
      <c r="C30" s="44">
        <v>45602</v>
      </c>
      <c r="D30" s="45">
        <v>326445</v>
      </c>
      <c r="E30" s="49" t="s">
        <v>250</v>
      </c>
      <c r="F30" s="49" t="s">
        <v>251</v>
      </c>
      <c r="G30" s="46">
        <v>845.44</v>
      </c>
    </row>
    <row r="31" spans="1:7" ht="28.5" customHeight="1" x14ac:dyDescent="0.25">
      <c r="A31" s="42">
        <v>22</v>
      </c>
      <c r="B31" s="43" t="s">
        <v>252</v>
      </c>
      <c r="C31" s="44">
        <v>45602</v>
      </c>
      <c r="D31" s="45">
        <v>326445</v>
      </c>
      <c r="E31" s="49" t="s">
        <v>250</v>
      </c>
      <c r="F31" s="49" t="s">
        <v>251</v>
      </c>
      <c r="G31" s="46">
        <v>922.04</v>
      </c>
    </row>
    <row r="32" spans="1:7" ht="28.5" customHeight="1" x14ac:dyDescent="0.25">
      <c r="A32" s="42">
        <v>23</v>
      </c>
      <c r="B32" s="43" t="s">
        <v>253</v>
      </c>
      <c r="C32" s="44">
        <v>45602</v>
      </c>
      <c r="D32" s="45">
        <v>326445</v>
      </c>
      <c r="E32" s="49" t="s">
        <v>250</v>
      </c>
      <c r="F32" s="49" t="s">
        <v>251</v>
      </c>
      <c r="G32" s="46">
        <v>1022.35</v>
      </c>
    </row>
    <row r="33" spans="1:7" ht="28.5" customHeight="1" x14ac:dyDescent="0.25">
      <c r="A33" s="42">
        <v>24</v>
      </c>
      <c r="B33" s="43" t="s">
        <v>254</v>
      </c>
      <c r="C33" s="44">
        <v>45602</v>
      </c>
      <c r="D33" s="45">
        <v>326445</v>
      </c>
      <c r="E33" s="49" t="s">
        <v>250</v>
      </c>
      <c r="F33" s="49" t="s">
        <v>251</v>
      </c>
      <c r="G33" s="46">
        <v>179.79</v>
      </c>
    </row>
    <row r="34" spans="1:7" ht="28.5" customHeight="1" x14ac:dyDescent="0.25">
      <c r="A34" s="42">
        <v>25</v>
      </c>
      <c r="B34" s="43" t="s">
        <v>255</v>
      </c>
      <c r="C34" s="44">
        <v>45603</v>
      </c>
      <c r="D34" s="45">
        <v>326445</v>
      </c>
      <c r="E34" s="49" t="s">
        <v>250</v>
      </c>
      <c r="F34" s="49" t="s">
        <v>251</v>
      </c>
      <c r="G34" s="46">
        <v>176.36</v>
      </c>
    </row>
    <row r="35" spans="1:7" ht="28.5" customHeight="1" x14ac:dyDescent="0.25">
      <c r="A35" s="42">
        <v>26</v>
      </c>
      <c r="B35" s="43" t="s">
        <v>256</v>
      </c>
      <c r="C35" s="44">
        <v>45602</v>
      </c>
      <c r="D35" s="45">
        <v>326445</v>
      </c>
      <c r="E35" s="49" t="s">
        <v>250</v>
      </c>
      <c r="F35" s="49" t="s">
        <v>251</v>
      </c>
      <c r="G35" s="46">
        <v>1321.45</v>
      </c>
    </row>
    <row r="36" spans="1:7" ht="28.5" customHeight="1" x14ac:dyDescent="0.25">
      <c r="A36" s="42">
        <v>27</v>
      </c>
      <c r="B36" s="43" t="s">
        <v>257</v>
      </c>
      <c r="C36" s="44">
        <v>45602</v>
      </c>
      <c r="D36" s="45">
        <v>326445</v>
      </c>
      <c r="E36" s="49" t="s">
        <v>250</v>
      </c>
      <c r="F36" s="49" t="s">
        <v>251</v>
      </c>
      <c r="G36" s="46">
        <v>715.95</v>
      </c>
    </row>
    <row r="37" spans="1:7" ht="28.5" customHeight="1" x14ac:dyDescent="0.25">
      <c r="A37" s="42">
        <v>28</v>
      </c>
      <c r="B37" s="43" t="s">
        <v>258</v>
      </c>
      <c r="C37" s="44">
        <v>45602</v>
      </c>
      <c r="D37" s="45">
        <v>326445</v>
      </c>
      <c r="E37" s="49" t="s">
        <v>250</v>
      </c>
      <c r="F37" s="49" t="s">
        <v>251</v>
      </c>
      <c r="G37" s="46">
        <v>325.25</v>
      </c>
    </row>
    <row r="38" spans="1:7" ht="28.5" customHeight="1" x14ac:dyDescent="0.25">
      <c r="A38" s="42">
        <v>29</v>
      </c>
      <c r="B38" s="43" t="s">
        <v>259</v>
      </c>
      <c r="C38" s="44">
        <v>45602</v>
      </c>
      <c r="D38" s="45">
        <v>326445</v>
      </c>
      <c r="E38" s="49" t="s">
        <v>250</v>
      </c>
      <c r="F38" s="49" t="s">
        <v>251</v>
      </c>
      <c r="G38" s="46">
        <v>679.48</v>
      </c>
    </row>
    <row r="39" spans="1:7" ht="40.5" x14ac:dyDescent="0.25">
      <c r="A39" s="42">
        <v>30</v>
      </c>
      <c r="B39" s="43" t="s">
        <v>260</v>
      </c>
      <c r="C39" s="44">
        <v>45602</v>
      </c>
      <c r="D39" s="45">
        <v>9929290</v>
      </c>
      <c r="E39" s="50" t="s">
        <v>261</v>
      </c>
      <c r="F39" s="50" t="s">
        <v>262</v>
      </c>
      <c r="G39" s="46">
        <v>2103.3000000000002</v>
      </c>
    </row>
    <row r="40" spans="1:7" ht="37.15" customHeight="1" x14ac:dyDescent="0.25">
      <c r="A40" s="42">
        <v>31</v>
      </c>
      <c r="B40" s="43" t="s">
        <v>263</v>
      </c>
      <c r="C40" s="44">
        <v>45597</v>
      </c>
      <c r="D40" s="45">
        <v>77213408</v>
      </c>
      <c r="E40" s="50" t="s">
        <v>264</v>
      </c>
      <c r="F40" s="50" t="s">
        <v>265</v>
      </c>
      <c r="G40" s="51">
        <v>2082.5</v>
      </c>
    </row>
    <row r="41" spans="1:7" ht="40.5" x14ac:dyDescent="0.25">
      <c r="A41" s="42">
        <v>32</v>
      </c>
      <c r="B41" s="43" t="s">
        <v>266</v>
      </c>
      <c r="C41" s="44">
        <v>45598</v>
      </c>
      <c r="D41" s="45">
        <v>9929290</v>
      </c>
      <c r="E41" s="50" t="s">
        <v>267</v>
      </c>
      <c r="F41" s="50" t="s">
        <v>268</v>
      </c>
      <c r="G41" s="51">
        <v>1592</v>
      </c>
    </row>
    <row r="42" spans="1:7" ht="40.5" x14ac:dyDescent="0.25">
      <c r="A42" s="42">
        <v>33</v>
      </c>
      <c r="B42" s="43" t="s">
        <v>269</v>
      </c>
      <c r="C42" s="44">
        <v>45598</v>
      </c>
      <c r="D42" s="45">
        <v>9929290</v>
      </c>
      <c r="E42" s="50" t="s">
        <v>267</v>
      </c>
      <c r="F42" s="50" t="s">
        <v>268</v>
      </c>
      <c r="G42" s="51">
        <v>399</v>
      </c>
    </row>
    <row r="43" spans="1:7" ht="40.5" x14ac:dyDescent="0.25">
      <c r="A43" s="42">
        <v>34</v>
      </c>
      <c r="B43" s="43" t="s">
        <v>270</v>
      </c>
      <c r="C43" s="44">
        <v>45596</v>
      </c>
      <c r="D43" s="45">
        <v>86534599</v>
      </c>
      <c r="E43" s="50" t="s">
        <v>104</v>
      </c>
      <c r="F43" s="50" t="s">
        <v>271</v>
      </c>
      <c r="G43" s="51">
        <v>900</v>
      </c>
    </row>
    <row r="44" spans="1:7" ht="41.25" thickBot="1" x14ac:dyDescent="0.3">
      <c r="A44" s="42">
        <v>35</v>
      </c>
      <c r="B44" s="43" t="s">
        <v>272</v>
      </c>
      <c r="C44" s="44">
        <v>45617</v>
      </c>
      <c r="D44" s="45">
        <v>9929290</v>
      </c>
      <c r="E44" s="50" t="s">
        <v>261</v>
      </c>
      <c r="F44" s="50" t="s">
        <v>273</v>
      </c>
      <c r="G44" s="51">
        <v>514</v>
      </c>
    </row>
    <row r="45" spans="1:7" ht="15.75" thickBot="1" x14ac:dyDescent="0.3">
      <c r="A45" s="52"/>
      <c r="B45" s="53"/>
      <c r="C45" s="53"/>
      <c r="D45" s="53"/>
      <c r="E45" s="53"/>
      <c r="F45" s="54"/>
      <c r="G45" s="55">
        <f>SUM(G10:G44)</f>
        <v>177040.69000000006</v>
      </c>
    </row>
  </sheetData>
  <mergeCells count="9">
    <mergeCell ref="A7:G7"/>
    <mergeCell ref="A8:G8"/>
    <mergeCell ref="A45:F45"/>
    <mergeCell ref="A1:G1"/>
    <mergeCell ref="A2:G2"/>
    <mergeCell ref="A3:G3"/>
    <mergeCell ref="A4:D4"/>
    <mergeCell ref="A5:G5"/>
    <mergeCell ref="A6:G6"/>
  </mergeCells>
  <conditionalFormatting sqref="B10:B44 D12:G26">
    <cfRule type="containsText" dxfId="3" priority="2" operator="containsText" text="Anulado">
      <formula>NOT(ISERROR(SEARCH("Anulado",B10)))</formula>
    </cfRule>
  </conditionalFormatting>
  <conditionalFormatting sqref="B45 B9">
    <cfRule type="duplicateValues" dxfId="2" priority="4"/>
  </conditionalFormatting>
  <conditionalFormatting sqref="B46:B1048576 B1:B8">
    <cfRule type="duplicateValues" dxfId="1" priority="3"/>
  </conditionalFormatting>
  <conditionalFormatting sqref="F10:F11">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11-2024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2024-12-03T01:04:02Z</dcterms:created>
  <dcterms:modified xsi:type="dcterms:W3CDTF">2024-12-09T15:39:06Z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0161D2BA06709A4424DD0C2D07AF9DDF1AD9A42B0941246A5C07087EFFE25E62264770791C5FC551E2A969B07328A1116F94D30505A5FEA0A4BA85B7935D7EF04CF25EDD4E8EF8DBF101978044E3305D51639EF6287CDE4E15F6B2E176B274E866C2D35AF44DC8546069FCCFAB82437E8AE85364339A3FD7B8457322ABA5F93</vt:lpwstr>
  </property>
  <property fmtid="{D5CDD505-2E9C-101B-9397-08002B2CF9AE}" pid="3" name="Business Objects Context Information1">
    <vt:lpwstr>C19AE1510F54DDC058B541E4AA986E19A4E0E3C085511CF837F59F5C22A1C081DEADD6FFA8A5A5D4BB6495E846168AEF0F441A3A1A5FC0E32548D4AADCF4BBF072EACF58CEDBA310C70132E4FD3E2FDE4E54292429BFD893644DC46909888F44C4949974772710816B3135DB34264D5D4F50D9C998EE00C07327A28898C1F9C</vt:lpwstr>
  </property>
  <property fmtid="{D5CDD505-2E9C-101B-9397-08002B2CF9AE}" pid="4" name="Business Objects Context Information2">
    <vt:lpwstr>A5530FBF4324D1AD94042F434463F2C71BBAB109613B4AAD2F27E47C8C2215A9EABD43EEA99EF3C1375B1116D9654D0A761248CA98224AE41B700151411CB75F9F47BA9B5CB7E252B08D16DC25F304D6A5644A8BFD64ABB1EF5BD10646EC97C77446E8A7CFF9E74CAD06760F5A1BD132C949C723C294B0F484A5551EB934679</vt:lpwstr>
  </property>
  <property fmtid="{D5CDD505-2E9C-101B-9397-08002B2CF9AE}" pid="5" name="Business Objects Context Information3">
    <vt:lpwstr>CF6125EB41AB205A3D6EEE6EBBDED7913F90BCB195A6EE58C8F40376DD0DF1C7A1E32400165F976EF2FEB80A1F34BFAC1850DBC76B354AA6FEFDBBC0EBCACE6994732608B582A1BADB9006D652E9FA6EAFD0226B466F37C519FA1716C39F13FE55B19EB2D187BAC29863A67CEFAD8FCB13BC8109A211A9C6F03A8505CC11F1B</vt:lpwstr>
  </property>
  <property fmtid="{D5CDD505-2E9C-101B-9397-08002B2CF9AE}" pid="6" name="Business Objects Context Information4">
    <vt:lpwstr>3DBC0C09F1965F8EF08E4E66530C1E2E42E78C1F661E055D1659413B0418A06B6B8373C50161C64B5A0FC654AE8829962C01632456E2C4FAEBC891252B2DE2AABACFD9E53F088CF896D37EB135215D11E780BBF1E7664F4103F65AC035F831991B2A9A8C0383C448A78D4B7350F2ACA2D02801720F0465E4001C031724EAD8E</vt:lpwstr>
  </property>
  <property fmtid="{D5CDD505-2E9C-101B-9397-08002B2CF9AE}" pid="7" name="Business Objects Context Information5">
    <vt:lpwstr>8452CDC98DD224118B78A226F7983E77396D2F68CA29A2C0F9BAE29DE0D6BB274CE99769621460894D44432D17E080EF57DD41DB032E8DF9DA02794A7E99660FEC49F6C86CB659FD67DABF13EA830320A3DD5299C1B40CBA8EA12644283B9DD9A0B44A456053326E0775961CF3DF6AA6106814766B7D95BFF47B07AF7343C5A</vt:lpwstr>
  </property>
  <property fmtid="{D5CDD505-2E9C-101B-9397-08002B2CF9AE}" pid="8" name="Business Objects Context Information6">
    <vt:lpwstr>0483B19193A6F66C713EC95E37B93FDBC715088CB9748C2561D1A782402952049B275C833E4DDE6A4CD29F674AF343219C1A52F4E908036E9571FE3EE6D5B6B080E514B673F8F7376EDAB00195028D0B1BB6D693B12C742B05876B0521DE062C089FF5A0581D4B309EBD920C45C025E54F95CBC3</vt:lpwstr>
  </property>
</Properties>
</file>