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2ACBF9D4-D221-495E-B723-F499A1900E1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 Viaticos interior" sheetId="1" r:id="rId1"/>
    <sheet name=" Viaticos exterior" sheetId="2" r:id="rId2"/>
    <sheet name="Gastos 029" sheetId="11" r:id="rId3"/>
  </sheets>
  <definedNames>
    <definedName name="_xlnm.Print_Area" localSheetId="1">' Viaticos exterior'!$A$1:$E$28</definedName>
    <definedName name="_xlnm.Print_Area" localSheetId="0">' Viaticos interior'!$A$1:$E$95</definedName>
    <definedName name="_xlnm.Print_Area" localSheetId="2">'Gastos 029'!$A$1:$E$29</definedName>
    <definedName name="_xlnm.Print_Titles" localSheetId="0">' Viaticos interior'!$1:$12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1" l="1"/>
  <c r="D79" i="1" l="1"/>
  <c r="D63" i="1"/>
  <c r="D13" i="1"/>
  <c r="D28" i="1" l="1"/>
  <c r="D29" i="1" l="1"/>
  <c r="D43" i="1" s="1"/>
  <c r="D44" i="1" s="1"/>
  <c r="D58" i="1" s="1"/>
  <c r="D59" i="1" s="1"/>
  <c r="D74" i="1" s="1"/>
  <c r="D75" i="1" s="1"/>
</calcChain>
</file>

<file path=xl/sharedStrings.xml><?xml version="1.0" encoding="utf-8"?>
<sst xmlns="http://schemas.openxmlformats.org/spreadsheetml/2006/main" count="200" uniqueCount="138">
  <si>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</si>
  <si>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</si>
  <si>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</si>
  <si>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</si>
  <si>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</si>
  <si>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</si>
  <si>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</si>
  <si>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</si>
  <si>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</si>
  <si>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VIENEN</t>
  </si>
  <si>
    <t>VIÁTICOS ASIGNADOS</t>
  </si>
  <si>
    <t>VAN</t>
  </si>
  <si>
    <t>TOTAL</t>
  </si>
  <si>
    <t>El objeto del viaje se limita al número de Aviso de Comisión, debido que el mismo contiene datos sencibles, según Art. 1 y 8 Ley de Adopciones, Decreto 77-2007; Artículos del  21 al 23, Ley de Acceso a la Información Pública.</t>
  </si>
  <si>
    <t>PAGO DE VIÁTICOS AL INTERIOR</t>
  </si>
  <si>
    <t>PAGO DE VIÁTICOS AL EXTERIOR</t>
  </si>
  <si>
    <t>SIN MOVIMIENTO</t>
  </si>
  <si>
    <t>COSTO DE BOLETO AEREO</t>
  </si>
  <si>
    <t>Observación:</t>
  </si>
  <si>
    <t>Art. 10 No. 12 LEY DE ACCESO A LA INFORMACION PUBLICA</t>
  </si>
  <si>
    <t xml:space="preserve">Listado de viajes nacionales e internacionales autorizados por los sujetos obligados y que son financiados con fondos públicos, ya sea para funcionarios públicos o </t>
  </si>
  <si>
    <r>
      <t xml:space="preserve">para cualquier otra persona, incluyendo </t>
    </r>
    <r>
      <rPr>
        <b/>
        <sz val="11"/>
        <color theme="1"/>
        <rFont val="Calibri"/>
        <family val="2"/>
        <scheme val="minor"/>
      </rPr>
      <t>objetivos de los viajes, personal autorizado a viajar, destino y costos,</t>
    </r>
    <r>
      <rPr>
        <sz val="11"/>
        <color theme="1"/>
        <rFont val="Calibri"/>
        <family val="2"/>
        <scheme val="minor"/>
      </rPr>
      <t xml:space="preserve"> tanto de boletos aéreos como de viáticos.</t>
    </r>
  </si>
  <si>
    <t>HECHO POR:</t>
  </si>
  <si>
    <t xml:space="preserve">                                JEFE DE TESORERÍA</t>
  </si>
  <si>
    <t>PAGO DE RECONOCIMIENTO DE GASTOS POR SERVICIOS PRESTADOS A PERSONAL 029</t>
  </si>
  <si>
    <t>DOCUMENTO</t>
  </si>
  <si>
    <t>NOMBRE DEL CONTRATISTA</t>
  </si>
  <si>
    <t xml:space="preserve">Jefe de Tesorería </t>
  </si>
  <si>
    <t>Coordinadora de Administración Financiera</t>
  </si>
  <si>
    <r>
      <t xml:space="preserve">para cualquier otra persona, incluyendo </t>
    </r>
    <r>
      <rPr>
        <b/>
        <sz val="8"/>
        <color theme="1"/>
        <rFont val="Calibri"/>
        <family val="2"/>
        <scheme val="minor"/>
      </rPr>
      <t>objetivos de los viajes, personal autorizado a viajar, destino y costos,</t>
    </r>
    <r>
      <rPr>
        <sz val="8"/>
        <color theme="1"/>
        <rFont val="Calibri"/>
        <family val="2"/>
        <scheme val="minor"/>
      </rPr>
      <t xml:space="preserve"> tanto de boletos aéreos como de viáticos.</t>
    </r>
  </si>
  <si>
    <t>Jefe de Tesorería</t>
  </si>
  <si>
    <t>LUIS BASUALDO ALEMAN CABRERA</t>
  </si>
  <si>
    <t>CARMEN MARIA  CORRALES VALENZUELA</t>
  </si>
  <si>
    <t>CRISTINA ELIZABETH  PERNILLO ARGUETA</t>
  </si>
  <si>
    <t>DIANA LUCRECIA  PEREZ AMAYA</t>
  </si>
  <si>
    <t>DEYANIRA ANA MARIA ORELLANA PINEDA</t>
  </si>
  <si>
    <t>CELIA VANESSA  RIVAS DOMINGUEZ</t>
  </si>
  <si>
    <t>ALVARO ANTONIO  LOBOS PEREZ</t>
  </si>
  <si>
    <t>MABELIN LISSETH  SILVA SANDOVAL</t>
  </si>
  <si>
    <t>MELVIN RODOLFO  VASQUEZ OSORIO</t>
  </si>
  <si>
    <t>ALMA JULIETA  ROSALES ORELLANA</t>
  </si>
  <si>
    <t>LUISA FERNANDA  LOPEZ MONZON</t>
  </si>
  <si>
    <t>HECTOR AUGUSTO  DIONICIO GODINEZ</t>
  </si>
  <si>
    <t>CARLOS ENRIQUE  SAC ESTACUY</t>
  </si>
  <si>
    <t>BAYRON BILLY  LOPEZ DE LEON</t>
  </si>
  <si>
    <t>ANA MARIA  PEREZ CARRANZA</t>
  </si>
  <si>
    <t>PABLO RAUL  TORTOLA DIEGUEZ</t>
  </si>
  <si>
    <t>JUAN JOSE  SANCHEZ TEJEDA</t>
  </si>
  <si>
    <t>EUFEMIA MICDALIA SANTOS MAZARIEGOS</t>
  </si>
  <si>
    <t>JUAN PABLO  GARCIA QUIÑONEZ</t>
  </si>
  <si>
    <t>OSCAR MANUEL AREVALO PÉREZ</t>
  </si>
  <si>
    <t>Lcda. Cristina Clemencia Abadía Bolaños</t>
  </si>
  <si>
    <t>Vo.Bo. Lcda. Esmeralda Guadalupe Tinti Esquit</t>
  </si>
  <si>
    <t>Vo. Bo. Lcda. Esmeralda Guadalupe Tinti Esquit</t>
  </si>
  <si>
    <t>ANTONIO RAFAEL  CAMPOS OLIVERO</t>
  </si>
  <si>
    <t>SILVIA ANTONIETA  BATRES AGUILAR</t>
  </si>
  <si>
    <t>GUILLERMO   ESPAÑA MONTES DE OCA</t>
  </si>
  <si>
    <t>EDITH ALICIA  ERAZO BAUTISTA DE LEIVA</t>
  </si>
  <si>
    <t>AMANDITA PONTAZA SOLER</t>
  </si>
  <si>
    <t>ASTRID OLIVET  CAMACHO RAMIREZ</t>
  </si>
  <si>
    <t>GRECIA AZUCENA  LOPEZ MONZON</t>
  </si>
  <si>
    <t>MARGARITA DE JESUS  GARCIA CANTE</t>
  </si>
  <si>
    <t>ELSA SUSANA  MORALES ARIAS</t>
  </si>
  <si>
    <t>ERICK SAMUEL  PARRILLA MOLINA</t>
  </si>
  <si>
    <t>JENNIFER CECILIA  ZAPETA ZAPETA</t>
  </si>
  <si>
    <t>MARTA MARÍA MORALES CHACÓN</t>
  </si>
  <si>
    <t>LILY YULIANA FELIZA AJCÁ TORRES</t>
  </si>
  <si>
    <t>REALIZAR VIDEOS DE NIÑOS DE ADOPCIÓN PRIORITARIA</t>
  </si>
  <si>
    <t>Se incluye en el presente listado los viáticos pagados en el interior de la República de Guatemala, correspondiente al mes de octubre 2023</t>
  </si>
  <si>
    <t>VIÁTICOS POR COMISIÓN A SANTA CRUZ VERAPAZ, ALTA VERAPAZ EL (LOS) DIA (S) 13  DE SEPTIEMBRE DEL 2023 CON EL OBJETIVO DE REALIZAR TOMA DE MUESTRA DE ADN, FOTOGRAFÍA E IMPRESIONES PALMARES Y PLANTARES DE NNA, EXPEDIENTE CNA-FB-182-2023; SEGÚN NOMBRAMIENTO No. CNA-EM -971-2023</t>
  </si>
  <si>
    <t>VIÁTICOS POR COMISIÓN A QUETZALTENANGO, QUETZALTENANGO EL (LOS) DIA (S) 12  DE SEPTIEMBRE DEL 2023 CON EL OBJETIVO DE REALIZAR EVALUACIÓN DE LA NIÑA CON EXPEDIENTE CNA-DA-086-2023; SEGÚN NOMBRAMIENTO No. CNA-EM-967-2023</t>
  </si>
  <si>
    <t>VIÁTICOS POR COMISIÓN A SOLOLÁ, SOLOLÁ EL (LOS) DIA (S) 12  DE SEPTIEMBRE DEL 2023 CON EL OBJETIVO DE REALIZAR EVALUACIÓN INTEGRAL DEL NIÑO CON EXPEDIENTE CNA-DA-087-2023; SEGÚN NOMBRAMIENTO No. CNA-EM-964-2023</t>
  </si>
  <si>
    <t>VIÁTICOS POR COMISIÓN A SOLOLÁ, SOLOLÁ EL (LOS) DIA (S) 12  DE SEPTIEMBRE DEL 2023 CON EL OBJETIVO DE REALIZAR EVALUACIÓN INTEGRAL DEL NIÑO CON EXPEDIENTE CNA-DA-087-2023; SEGÚN NOMBRAMIENTO No. CNA-EM-966-2023</t>
  </si>
  <si>
    <t>VIÁTICOS POR COMISIÓN A SOLOLÁ, SOLOLÁ EL (LOS) DIA (S) 12  DE SEPTIEMBRE DEL 2023 CON EL OBJETIVO DE REALIZAR EVALUACIÓN INTEGRAL DEL NIÑO CON EXPEDIENTE CNA-DA-087-2023; SEGÚN NOMBRAMIENTO No. CNA-EM-965-2023</t>
  </si>
  <si>
    <t>VIÁTICOS POR COMISIÓN A SIBILIA, QUETZALTENANGO EL (LOS) DIA (S) 13 AL 14  DE SEPTIEMBRE DEL 2023 CON EL OBJETIVO DE REALIZAR EVALUACIÓN PSICOSOCIAL Y PSICOLÓGICA A EXPEDIENTE CNA-AN-141-2018; SEGÚN NOMBRAMIENTO No. CNA-UFA-340-2023</t>
  </si>
  <si>
    <t>VIÁTICOS POR COMISIÓN A SIBILIA, QUETZALTENANGO EL (LOS) DIA (S) 13 AL 14  DE SEPTIEMBRE DEL 2023 CON EL OBJETIVO DE REALIZAR EVALUACIÓN PSICOSOCIAL Y PSICOLÓGICA A EXPEDIENTE CNA-AN-141-2018; SEGÚN NOMBRAMIENTO No. CNA-UFA-341-2023</t>
  </si>
  <si>
    <t>VIÁTICOS POR COMISIÓN A JOCOTÁN, CHIQUIMULA EL (LOS) DIA (S) 18 AL 19  DE SEPTIEMBRE DEL 2023 CON EL OBJETIVO DE REALIZAR EVALUACIÓN PSICOSOCIAL Y PSICOLÓGICA AL EXPEDIENTE CNA-AN-099-2023; SEGÚN NOMBRAMIENTO No. CNA-UFA-344-2023</t>
  </si>
  <si>
    <t>VIÁTICOS POR COMISIÓN A JOCOTÁN, CHIQUIMULA EL (LOS) DIA (S) 18 AL 19  DE SEPTIEMBRE DEL 2023 CON EL OBJETIVO DE REALIZAR EVALUACIÓN PSICOSOCIAL Y PSICOLÓGICA AL EXPEDIENTE CNA-AN-099-2023; SEGÚN NOMBRAMIENTO No. CNA-UFA-345-2023</t>
  </si>
  <si>
    <t>VIÁTICOS POR COMISIÓN A CHIMALTENANGO, CHIMALTENANGO; RETALHULEU, RETALHULEU EL (LOS) DIA (S) 2 AL 3  DE OCTUBRE DEL 2023 CON EL OBJETIVO DE TRANSPORTAR A PERSONAL DE LA DIRECCIÓN GENERAL PARA ASISTIR A DECLARACIÓN TESTIMONIAL EN LA FISCALÍA DE ADOLESCENTES EN CONFLICTO CON LA LEY PENAL DEL MINISTERIO PÚBLICO, CHIMALTENANGO. IMPARTIR TALLER "PROCESO DE ADOPTABILIDAD DE NIÑOS, NIÑAS Y ADOLESCENTES" A PERSONAL DE LA DELEGACIÓN REGIONAL RETALHUELU DE LA PROCURADURÍA GENERAL DE LA NACIÓN -PGN-; SEGÚN NOMBRAMIENTO No. CNA-SGYT-889-2023</t>
  </si>
  <si>
    <t>PEDRO  PABLO  RODRIGUEZ BARRIOS</t>
  </si>
  <si>
    <t>VIÁTICOS POR COMISIÓN A TECPÁN, CHIMALTENANGO EL (LOS) DIA (S) 14  DE SEPTIEMBRE DEL 2023 CON EL OBJETIVO DE REALIZAR ORIENTACIÓN A PROGENITOR POR ORDEN DE JUEZ, TOMA DE IMPRESIONES PALMARES Y PLANTARES DE NNA.; SEGÚN NOMBRAMIENTO No. CNA-EM-983-2023</t>
  </si>
  <si>
    <t>VIÁTICOS POR COMISIÓN A OLINTEPEQUE, QUETZALTENANGO EL (LOS) DIA (S) 19  DE SEPTIEMBRE DEL 2023 CON EL OBJETIVO DE PROCURACIÓN DE CERTIFICACIONES DE SENTENCIAS DE DECLARATORIA DE ADOPTABILIDAD; SEGÚN NOMBRAMIENTO No. CNA-EM-1020-2023</t>
  </si>
  <si>
    <t>VIÁTICOS POR COMISIÓN A SAN BARTOLOMÉ MILPAS ALTAS, SACATEPÉQUEZ EL (LOS) DIA (S) 19  DE SEPTIEMBRE DEL 2023 CON EL OBJETIVO DE REALIZAR EVALUACIÓN INTEGRAL DE LOS HERMANITOS CON EXPEDIENTE CNA-DA-078-2023; SEGÚN NOMBRAMIENTO No. CNA-EM-948-2023</t>
  </si>
  <si>
    <t>VIÁTICOS POR COMISIÓN A SAN BARTOLOMÉ MILPAS ALTAS, SACATEPÉQUEZ EL (LOS) DIA (S) 19  DE SEPTIEMBRE DEL 2023 CON EL OBJETIVO DE REALIZAR EVALUACIÓN INTEGRAL DE LOS HERMANITOS CON EXPEDIENTE CNA-DA-078-2023; SEGÚN NOMBRAMIENTO No. CNA-EM-950-2023</t>
  </si>
  <si>
    <t>VIÁTICOS POR COMISIÓN A SAN PEDRO PINULA, JALAPA EL (LOS) DIA (S) 21 AL 22  DE SEPTIEMBRE DEL 2023 CON EL OBJETIVO DE REALIZAR SUPERVISIÓN AL HOGAR PEQUEÑAS OVEJAS CNA-EM-EP001-2015; SEGÚN NOMBRAMIENTO No. CNA-UACHP-386-2023</t>
  </si>
  <si>
    <t>VIÁTICOS POR COMISIÓN A SAN PEDRO PINULA, JALAPA EL (LOS) DIA (S) 21 AL 22  DE SEPTIEMBRE DEL 2023 CON EL OBJETIVO DE REALIZAR SUPERVISIÓN AL HOGAR PEQUEÑAS OVEJAS CNA-EM-EP001-2015; SEGÚN NOMBRAMIENTO No. CNA-UACHP-388-2023</t>
  </si>
  <si>
    <t>VIÁTICOS POR COMISIÓN A TECPÁN, ZARAGOZA, CHIMALTENANGO, CHIMALTENANGO EL (LOS) DIA (S) 11  DE SEPTIEMBRE DEL 2023 CON EL OBJETIVO DE REALIZAR BÚSQUEDA PARA ORIENTACIÓN DE PROGENITORA, TOMA DE FOTOGRAFÍA E IMPRESIONES PALMARES Y PLANTARES DE NIÑOS EN PROTECCIÓN. EXPEDIENTE CNA-FB-173-2023; SEGÚN NOMBRAMIENTO No. CNA-EM-953-2023</t>
  </si>
  <si>
    <t>VIÁTICOS POR COMISIÓN A SAN PEDRO PINULA, JALAPA EL (LOS) DIA (S) 21 AL 22  DE SEPTIEMBRE DEL 2023 CON EL OBJETIVO DE REALIZAR SUPERVISIÓN AL HOGAR PEQUEÑAS OVEJAS CNA-EM-EP001-2015; SEGÚN NOMBRAMIENTO No. CNA-UACHP-387-2023</t>
  </si>
  <si>
    <t>VIÁTICOS POR COMISIÓN A SUMPANGO, SACATEPÉQUEZ EL (LOS) DIA (S) 22  DE SEPTIEMBRE DEL 2023 CON EL OBJETIVO DE TRANSPORTAR A PERSONAL DE LA SUBCOORDINACIÓND E ATENCIÓN AL NIÑO PARA REALIZAR EVALUACIÓN INTEGRAL DEL NIÑO CON EXPEDIENTE CNA-DA-085-2023; SEGÚN NOMBRAMIENTO No. CNA-SGYT-855-2023</t>
  </si>
  <si>
    <t>VIÁTICOS POR COMISIÓN A SUMPANGO, SACATEPÉQUEZ EL (LOS) DIA (S) 22  DE SEPTIEMBRE DEL 2023 CON EL OBJETIVO DE REALIZAR EVALUACIÓN INTEGRAL DEL NIÑO CON EXPEDIENTE CNA-DA-085-2023; SEGÚN NOMBRAMIENTO No. CNA-EM-1017-2023</t>
  </si>
  <si>
    <t>VIÁTICOS POR COMISIÓN A ZACAPA, ZACAPA EL (LOS) DIA (S) 26 AL 27  DE SEPTIEMBRE DEL 2023 CON EL OBJETIVO DE REALIZAR SUPERVISIÓN AL DEPARTAMENTO DE PROTECCIÓN ESPERCIAL DE PRIMERA INFANCIA ZACAPA - HOGAR PÚBLICO SIN REGISTRO; SEGÚN NOMBRAMIENTO No. CNA-UACHP-393-2023</t>
  </si>
  <si>
    <t>VIÁTICOS POR COMISIÓN A ZACAPA, ZACAPA EL (LOS) DIA (S) 26 AL 27  DE SEPTIEMBRE DEL 2023 CON EL OBJETIVO DE REALIZAR SUPERVISIÓN AL DEPARTAMENTO DE PROTECCIÓN ESPERCIAL DE PRIMERA INFANCIA ZACAPA - HOGAR PÚBLICO SIN REGISTRO; SEGÚN NOMBRAMIENTO No. CNA-UACHP-392-2023</t>
  </si>
  <si>
    <t>VIÁTICOS POR COMISIÓN A EL TEJAR, CHIMALTENANGO, PARRAMOS, CHIMALTENANGO, CHIMALTENANGO EL (LOS) DIA (S) 27  DE SEPTIEMBRE DEL 2023 CON EL OBJETIVO DE REALIZAR BÚSQUEDA PARA ORIENTACIÓN A PROGENITORA; DILIGENCIAS EN PGN PARA ATENCIÓN DE CASOS. TOMA DE MUESTRA DE ADN, FOTOGRAFÍA E IMPRESIONES PALMARES Y PLANTARES DE NIÑOS EN PROTECCIÓN. EXPEDIENTES CNA-FB-173-2023 Y CNA-FB-174-2023; SEGÚN NOMBRAMIENTO No. CNA-EM-1052-2023</t>
  </si>
  <si>
    <t>VIÁTICOS POR COMISIÓN A EL TEJAR, CHIMALTENANGO, PARRAMOS, CHIMALTENANGO, CHIMALTENANGO EL (LOS) DIA (S) 27  DE SEPTIEMBRE DEL 2023 CON EL OBJETIVO DE REALIZAR BÚSQUEDA PARA ORIENTACIÓN A PROGENITORA; DILIGENCIAS EN PGN PARA ATENCIÓN DE CASOS. TOMA DE MUESTRA DE ADN, FOTOGRAFÍA E IMPRESIONES PALMARES Y PLANTARES DE NIÑOS EN PROTECCIÓN. EXPEDIENTES CNA-FB-173-2023 Y CNA-FB-174-2023; SEGÚN NOMBRAMIENTO No. CNA-EM-1053-2023</t>
  </si>
  <si>
    <t>VIÁTICOS POR COMISIÓN A EL TEJAR, CHIMALTENANGO, PARRAMOS, CHIMALTENANGO, CHIMALTENANGO EL (LOS) DIA (S) 27  DE SEPTIEMBRE DEL 2023 CON EL OBJETIVO DE REALIZAR BÚSQUEDA PARA ORIENTACIÓN A PROGENITORA; DILIGENCIAS EN PGN PARA ATENCIÓN DE CASOS. TOMA DE MUESTRA DE ADN, FOTOGRAFÍA E IMPRESIONES PALMARES Y PLANTARES DE NIÑOS EN PROTECCIÓN. EXPEDIENTES CNA-FB-173-2023 Y CNA-FB-174-2023; SEGÚN NOMBRAMIENTO No. CNA-EM-1054-2023</t>
  </si>
  <si>
    <t>VIÁTICOS POR COMISIÓN A ANTIGUA GUATEMALA, SACATEPÉQUEZ EL (LOS) DIA (S) 26  DE SEPTIEMBRE DEL 2023 CON EL OBJETIVO DE TRANSPORTAR A PERSONAL DE LA SUBCOORDINACIÓN DE ATENCIÓN AL NIÑO PARA REALIZAR EVALUACIÓN DE CONVIVENCIA DE NIÑO CON ADOPTABILIDAD CNA-DA-064-2023. PRIMER ENCUENTRO CNA-DA-079-2023; SEGÚN NOMBRAMIENTO No. CNA-SGYT-866-2023</t>
  </si>
  <si>
    <t>VIÁTICOS POR COMISIÓN A LA ESPERANZA QUETZALTENANGO, QUETZALTENANGO EL (LOS) DIA (S) 27  DE SEPTIEMBRE DEL 2023 CON EL OBJETIVO DE ACOMPAÑAR A COMUNICACIÓN SOCIAL PARA REALIZAR LOS VIDEOS DE CAMPAÑA PARA CNA-DA-075-2022 Y CNA-DA-102-2012; SEGÚN NOMBRAMIENTO No. CNA-EM-1021-2023</t>
  </si>
  <si>
    <t>VIÁTICOS POR COMISIÓN A EL TEJAR, CHIMALTENANGO, PARRAMOS, CHIMALTENANGO, CHIMALTENANGO EL (LOS) DIA (S) 27  DE SEPTIEMBRE DEL 2023 CON EL OBJETIVO DE TRANSPORTAR A PERSONAL DE LA SUBCOORDINACIÓN DE ATENCIÓN Y APOYO A LA FAMILIA BIOLÓGICA PARA REALIZAR BÚSQUEDA PARA ORIENTACIÓN A PROGENITORA; DILIGENCIAS EN PGN PARA ATENCIÓN DE CASOS. TOMA DE MUESTRA DE ADN, FOTOGRAFÍA E IMPRESIONES PALMARES Y PLANTARES DE NIÑOS EN PROTECCIÓN. EXPEDIENTES CNA-FB-173-2023 Y CNA-FB-174-2023; SEGÚN NOMBRAMIENTO No. CNA-SGYT-870-2023</t>
  </si>
  <si>
    <t>VIÁTICOS POR COMISIÓN A SAN JOSÉ POAQUIL, CHIMALTENANGO EL (LOS) DIA (S) 28  DE SEPTIEMBRE DEL 2023 CON EL OBJETIVO DE TRANSPORTAR A PERSONAL DE LA SUBCOORDINACIÓN DE ATENCIÓN Y APOYO A LA FAMILIA ADOPTIVA Y EL NIÑO ADOPTADO PARA REALIZAR EVALUACIÓN Y ASESORÍA PSICOSOCIAL A SOLICITANTE DE ADOPCIÓN DE ACUERDO CON EXPEDIENTE CNA-AN-100-2023; SEGÚN NOMBRAMIENTO No. CNA-SGYT-872-2023</t>
  </si>
  <si>
    <t>VIÁTICOS POR COMISIÓN A CUILAPA, SANTA ROSA EL (LOS) DIA (S) 29  DE SEPTIEMBRE DEL 2023 CON EL OBJETIVO DE TRANSPORTAR A PERSONAL DE LA UNIDAD DE AUTORIZACIÓN Y CONTROL DE HOGARES DE PROTECCIÓN Y ORGANISMOS INTERNACIONALES PARA REALIZAR AUDIENCIA DE VERIFICACIÓN DE LA MEDIDA DE LA CARPETA JUDICIAL 06021-2018-00017, EXPEDIENTE ADMINISTRATIVO CNA-DA-073-2023; SEGÚN NOMBRAMIENTO No. CNA-SGYT-879-2023</t>
  </si>
  <si>
    <t>VIÁTICOS POR COMISIÓN A PUERTO SAN JOSÉ, ESCUINTLA EL (LOS) DIA (S) 2  DE OCTUBRE DEL 2023 CON EL OBJETIVO DE TRANSPORTAR A PERSONAL DE LA SUBCOORDINACIÓN DE ATENCIÓN Y APOYO A LA FAMILIA BIOLÓGICA PARA REALIZAR BÚSQUEDA PARA ORIENTACIÓN DE PROGENITORES, EXPEDIENTE CNA-FB-158-2023; SEGÚN NOMBRAMIENTO No. CNA-SGYT-885-2023</t>
  </si>
  <si>
    <t>VIÁTICOS POR COMISIÓN A MAZATENANGO, SUCHITEPEQUEZ EL (LOS) DIA (S) AL 26  DE SEPTIEMBRE DEL 2023 CON EL OBJETIVO DE REALIZAR ORIENTACIÓN A PROGENITORES POR ORDEN JUDICIAL EXPEDIENTE CNA-FB-133-2021; ORIENTACIÓN A PROGENITORA POR ORDEN JUDICIAL EXPEDIENTE CNA-FB-220-2022. LA PROFESIONAL SE TRASLADARÁ POR SUS PROPIOS MEDIOS; SEGÚN NOMBRAMIENTO No. CNA-EM-1059-2023</t>
  </si>
  <si>
    <t>VIÁTICOS POR COMISIÓN A ANTIGUA GUATEMALA, SACATEPÉQUEZ; RETALHULEU, RETALHULEU EL (LOS) DIA (S) 18 AL 19  DE SEPTIEMBRE DEL 2023 CON EL OBJETIVO DE REALIZAR ORIENTACIÓN A PROGENITORA, EXPEDIENTE CNA-FB-012-2020; TALLER INFORMATIVO EN JUZGADO DE RETALHUELU; SEGÚN NOMBRAMIENTO No. CNA-EM-987-2023</t>
  </si>
  <si>
    <t>VIÁTICOS POR COMISIÓN A SUMPANGO, SACATEPÉQUEZ EL (LOS) DIA (S) 22  DE SEPTIEMBRE DEL 2023 CON EL OBJETIVO DE REALIZAR EVALUACIÓN INTEGRAL DEL NIÑO CON EXPEDIENTE CNA-DA-085-2023; SEGÚN NOMBRAMIENTO No. CNA-EM-1015-2023</t>
  </si>
  <si>
    <t>VIÁTICOS POR COMISIÓN A SAN MATEO, QUETZALTENANGO EL (LOS) DIA (S) 25  DE SEPTIEMBRE DEL 2023 CON EL OBJETIVO DE REALIZAR PRIMER ENCUENTRO DEL NIÑO CON ADOPTABILIDAD CNA-DA-070-2023; SEGÚN NOMBRAMIENTO No. CNA-EM-1032-2023</t>
  </si>
  <si>
    <t>VIÁTICOS POR COMISIÓN A ANTIGUA GUATEMALA, SACATEPÉQUEZ EL (LOS) DIA (S) 26  DE SEPTIEMBRE DEL 2023 CON EL OBJETIVO DE REALIZAR EVALUACIÓN DE CONVIVENCIA DEL NIÑO CON ADOPTABILIDAD CNA-DA-064-2023; SEGÚN NOMBRAMIENTO No. CNA-EM-1038-2023</t>
  </si>
  <si>
    <t>VIÁTICOS POR COMISIÓN A SUMPANGO, SACATEPÉQUEZ EL (LOS) DIA (S) 22  DE SEPTIEMBRE DEL 2023 CON EL OBJETIVO DE REALIZAR EVALUACIÓN INTEGRAL DEL NIÑO CON EXPEDIENTE CNA-DA-085-2023; SEGÚN NOMBRAMIENTO No. CNA-EM-1016-2023</t>
  </si>
  <si>
    <t>VIÁTICOS POR COMISIÓN A SAN MATEO, QUETZALTENANGO EL (LOS) DIA (S) 25  DE SEPTIEMBRE DEL 2023 CON EL OBJETIVO DE REALIZAR PRIMER ENCUENTRO DEL NIÑO CON ADOPTABILIDAD CNA-DA-070-2023; SEGÚN NOMBRAMIENTO No. CNA-EM-1033-2023</t>
  </si>
  <si>
    <t>VIÁTICOS POR COMISIÓN A ANTIGUA GUATEMALA, SACATEPÉQUEZ EL (LOS) DIA (S) 26  DE SEPTIEMBRE DEL 2023 CON EL OBJETIVO DE REALIZAR EVALUACIÓN DE CONVIVENCIA DEL NIÑO CON ADOPTABILIDAD CNA-DA-064-2023; SEGÚN NOMBRAMIENTO No. CNA-EM-1039-2023</t>
  </si>
  <si>
    <t>VIÁTICOS POR COMISIÓN A JOYABAJ, QUICHÉ EL (LOS) DIA (S) 28  DE SEPTIEMBRE DEL 2023 CON EL OBJETIVO DE REALIZAR BÚSQUEDA Y LOCALIZACIÓN DE MADRE BIOLÓGICA PARA PROCESO DE ORIENTACIÓN PENDIENTE DE EXPEDIENTE; SEGÚN NOMBRAMIENTO No. CNA-DG-48-2023</t>
  </si>
  <si>
    <t>VIÁTICOS POR COMISIÓN A PUERTO SAN JOSÉ, ESCUINTLA EL (LOS) DIA (S) 2  DE OCTUBRE DEL 2023 CON EL OBJETIVO DE REALIZAR BÚSQUEDA PARA ORIENTACIÓN DE PROGENITORES, EXPEDIENTE CNA-FB-158-2023; SEGÚN NOMBRAMIENTO No. CNA-DG-52-2023</t>
  </si>
  <si>
    <t>VIÁTICOS POR COMISIÓN A PUERTO SAN JOSÉ, ESCUINTLA EL (LOS) DIA (S) 2  DE OCTUBRE DEL 2023 CON EL OBJETIVO DE REALIZAR BÚSQUEDA PARA ORIENTACIÓN DE PROGENITORES, EXPEDIENTE CNA-FB-158-2023; SEGÚN NOMBRAMIENTO No. CNA-DG-54-2023</t>
  </si>
  <si>
    <t>ANTICIPO DE VIÁTICOS POR COMISIÓN A QUETZALTENANGO, QUETZALTENANGO EL (LOS) DIA (S) 25 AL 26  DE OCTUBRE DEL 2023 CON EL OBJETIVO DE REALIZAR REEVALUACIÓN DEL NIÑO CON EXPEDIENTE CNA-DA-102-2021. Y TOMA DE HUELLAS DE LOS NNA DE LOS SIGUIENTES EXPEDIENTES: CNA-DA-066-2021; CNA-DA-094-2022; CNA-DA-065-2022; CNA-DA-002-2022 Y CNA-DA-029-2020; SEGÚN NOMBRAMIENTO No. CNA-EM-1127-2023</t>
  </si>
  <si>
    <t>ANTICIPO DE VIÁTICOS POR COMISIÓN A QUETZALTENANGO, QUETZALTENANGO EL (LOS) DIA (S) 25 AL 26  DE OCTUBRE DEL 2023 CON EL OBJETIVO DE REALIZAR REEVALUACIÓN DEL NIÑO CON EXPEDIENTE CNA-DA-102-2021. Y TOMA DE HUELLAS DE LOS NNA DE LOS SIGUIENTES EXPEDIENTES: CNA-DA-066-2021; CNA-DA-094-2022; CNA-DA-065-2022; CNA-DA-002-2022 Y CNA-DA-029-2020; SEGÚN NOMBRAMIENTO No. CNA-EM-1129-2023</t>
  </si>
  <si>
    <t>VIÁTICOS POR COMISIÓN A QUETZALTENANGO, QUETZALTENANGO EL (LOS) DIA (S) 25 AL 26  DE OCTUBRE DEL 2023 CON EL OBJETIVO DE TRANSPORTAR A PERSONAL DE LA SUBCOORDINACIÓN DE ATENCIÓN AL NIÑO PARA REALIZAR REEVALUACIÓN DEL NIÑO CON EXPEDIENTE CNA-DA-102-2021. Y TOMA DE HUELLAS DE LOS NNA DE LOS SIGUIENTES EXPEDIENTES: CNA-DA-066-2021; CNA-DA-094-2022; CNA-DA-065-2022; CNA-DA-002-2022 Y CNA-DA-029-2020; SEGÚN NOMBRAMIENTO No. CNA-SGYT-915-2023</t>
  </si>
  <si>
    <t>MIRNA JEANETH  YUPE AQUIL</t>
  </si>
  <si>
    <t>VIÁTICOS POR COMISIÓN A MAZATENANGO, SUCHITEPEQUEZ EL (LOS) DIA (S) AL 26  DE SEPTIEMBRE DEL 2023 CON EL OBJETIVO DE REALIZAR ORIENTACIÓN A PROGENITORES POR ORDEN JUDICIAL EXPEDIENTE CNA-FB-133-2021; ORIENTACIÓN A PROGENITORA POR ORDEN JUDICIAL EXPEDIENTE CNA-FB-220-2022; SEGÚN NOMBRAMIENTO No. CNA-EM-1058-2023</t>
  </si>
  <si>
    <t>VIÁTICOS POR COMISIÓN A MAZATENANGO, SUCHITEPEQUEZ EL (LOS) DIA (S) AL 3  DE OCTUBRE DEL 2023 CON EL OBJETIVO DE REALIZAR ORIENTACIÓN A PROGENITOR POR ORDEN JUDICIAL EXPEDIENTE CNA-FB-131-2023; ORIENTACIÓN A PROGENITORA POR ORDEN JUDICIAL EXPEDIENTE CNA-FB-003-2022; SEGÚN NOMBRAMIENTO No. CNA-DG-46-2023</t>
  </si>
  <si>
    <t>VIÁTICOS POR COMISIÓN A ANTIGUA GUATEMALA, SACATEPÉQUEZ; RETALHULEU, RETALHULEU EL (LOS) DIA (S) 18 AL 19  DE SEPTIEMBRE DEL 2023 CON EL OBJETIVO DE REALIZAR ORIENTACIÓN A PROGENITORA, EXPEDIENTE CNA-FB-012-2020; TALLER INFORMATIVO EN JUZGADO DE RETALHUELU; SEGÚN NOMBRAMIENTO No. CNA-EM-988-2023</t>
  </si>
  <si>
    <t>VIÁTICOS POR COMISIÓN A SAN JERÓNIMO, BAJA VERAPAZ EL (LOS) DIA (S) 26 AL 27  DE SEPTIEMBRE DEL 2023 CON EL OBJETIVO DE REALIZAR SUPERVISIÓN AL HOGAR ALDEAS INFANTILES S.O.S. SAN JERÓNIMO CNA-EM-EP002-2009-B; SEGÚN NOMBRAMIENTO No. CNA-UACHP-395-2023</t>
  </si>
  <si>
    <t>VIÁTICOS POR COMISIÓN A ZACAPA, ZACAPA EL (LOS) DIA (S) 26 AL 27  DE SEPTIEMBRE DEL 2023 CON EL OBJETIVO DE REALIZAR SUPERVISIÓN AL DEPARTAMENTO DE PROTECCIÓN ESPERCIAL DE PRIMERA INFANCIA ZACAPA - HOGAR PÚBLICO SIN REGISTRO; SEGÚN NOMBRAMIENTO No. CNA-UACHP-391-2023</t>
  </si>
  <si>
    <t>VIÁTICOS POR COMISIÓN A SAN JERÓNIMO, BAJA VERAPAZ EL (LOS) DIA (S) 26 AL 27  DE SEPTIEMBRE DEL 2023 CON EL OBJETIVO DE REALIZAR SUPERVISIÓN AL HOGAR ALDEAS INFANTILES S.O.S. SAN JERÓNIMO CNA-EM-EP002-2009-B; SEGÚN NOMBRAMIENTO No. CNA-UACHP-394-2023</t>
  </si>
  <si>
    <t>VIÁTICOS POR COMISIÓN A JOYABAJ, QUICHÉ EL (LOS) DIA (S) 28  DE SEPTIEMBRE DEL 2023 CON EL OBJETIVO DE TRANSPORTAR A PERSONAL DE LA SUBCOORDINACIÓN DE ATENCIÓN Y APOYO A LA FAMILIA BIOLÓGICA PARA REALIZAR BÚSQUEDA Y LOCALIZACIÓN DE MADRE BIOLÓGICA PARA PROCESO DE ORIENTACIÓN PENDIENTE DE EXPEDIENTE; SEGÚN NOMBRAMIENTO No. CNA-SGYT-874-2023</t>
  </si>
  <si>
    <t>VIÁTICOS POR COMISIÓN A JOYABAJ, QUICHÉ EL (LOS) DIA (S) 28  DE SEPTIEMBRE DEL 2023 CON EL OBJETIVO DE REALIZAR BÚSQUEDA Y LOCALIZACIÓN DE MADRE BIOLÓGICA PARA PROCESO DE ORIENTACIÓN PENDIENTE DE EXPEDIENTE; SEGÚN NOMBRAMIENTO No. CNA-DG-50-2023</t>
  </si>
  <si>
    <t>VIÁTICOS POR COMISIÓN A SAN JOSÉ POAQUIL, CHIMALTENANGO EL (LOS) DIA (S) 28  DE SEPTIEMBRE DEL 2023 CON EL OBJETIVO DE REALIZAR EVALUACIÓN Y ASESORÍA PSICOSOCIAL A SOLICITANTE DE ADOPCIÓN DE ACUERDO CON EXPEDIENTE CNA-AN-100-2023; SEGÚN NOMBRAMIENTO No. CNA-UFA-354-2023</t>
  </si>
  <si>
    <t>VIÁTICOS POR COMISIÓN A SAN JOSÉ POAQUIL, CHIMALTENANGO EL (LOS) DIA (S) 28  DE SEPTIEMBRE DEL 2023 CON EL OBJETIVO DE REALIZAR EVALUACIÓN Y ASESORÍA PSICOSOCIAL A SOLICITANTE DE ADOPCIÓN DE ACUERDO CON EXPEDIENTE CNA-AN-100-2023; SEGÚN NOMBRAMIENTO No. CNA-UFA-355-2023</t>
  </si>
  <si>
    <t>VIÁTICOS POR COMISIÓN A PUERTO SAN JOSÉ, ESCUINTLA EL (LOS) DIA (S) 2  DE OCTUBRE DEL 2023 CON EL OBJETIVO DE REALIZAR BÚSQUEDA PARA ORIENTACIÓN DE PROGENITORES, EXPEDIENTE CNA-FB-158-2023; SEGÚN NOMBRAMIENTO No. CNA-DG-53-2023</t>
  </si>
  <si>
    <t>VIÁTICOS POR COMISIÓN A CHIMALTENANGO, CHIMALTENANGO; RETALHULEU, RETALHULEU EL (LOS) DIA (S) 2 AL 3  DE OCTUBRE DEL 2023 CON EL OBJETIVO DE ASISTIR A DECLARACIÓN TESTIMONIAL EN LA FISCALÍA DE ADOLESCENTES EN CONFLICTO CON LA LEY PENAL DEL MINISTERIO PÚBLICO, CHIMALTENANGO. IMPARTIR TALLER "PROCESO DE ADOPTABILIDAD DE NIÑOS, NIÑAS Y ADOLESCENTES" A PERSONAL DE LA DELEGACIÓN REGIONAL RETALHUELU DE LA PROCURADURÍA GENERAL DE LA NACIÓN -PGN-; SEGÚN NOMBRAMIENTO No. 6-2023</t>
  </si>
  <si>
    <t>VIÁTICOS POR COMISIÓN A QUETZALTENANGO, QUETZALTENANGO EL (LOS) DIA (S) 22  DE OCTUBRE DEL 2023 CON EL OBJETIVO DE TRANSPORTAR A PERSONAL DE LA SUBCOORDINACIÓN DE ATENCIÓN AL NIÑO PARA REALIZAR PRIMER ENCUENTRO DE LA NIÑA CON EXPEDIENTE CNA-DA-086-2023; SEGÚN NOMBRAMIENTO No. CNA-SGYT-928-2023</t>
  </si>
  <si>
    <t>El mes de octubre 2023 no hubo movimiento de viáticos en el exterior.</t>
  </si>
  <si>
    <t>RG-L 150</t>
  </si>
  <si>
    <t>AUDIENCIA PROCESO JUDICIAL NÚMERO 09009-2023-00479 EN JUZGADO DE LA NIÑEZ Y ADOLESCENCIA Y ADOLESCENTES EN CONFLICTO CON LA LEY PENAL</t>
  </si>
  <si>
    <t>RG-L 149</t>
  </si>
  <si>
    <t>RG-L 153</t>
  </si>
  <si>
    <t>AUDIENCIA DE VERIFICACIÓN DE MEDIDA, CARPETA JUDICIAL NÚMERO 09009-2023-00479 EN JUZGADO DE LA NIÑEZ Y ADOLESCENCIA Y ADOLESCENTES EN CONFLICTO CON LA LEY PENAL</t>
  </si>
  <si>
    <t>RG-L 145</t>
  </si>
  <si>
    <t>ORIENTACIÓN A PROGENITORA, EXP. CNA-FB-012-2020, INFORME EN AUDIENCIA CJ 09009-2020-00348.</t>
  </si>
  <si>
    <t>Se incluye en el presente listado el reconocimiento de gastos por servicios prestado a personal contratado bajo el renglón presupuestario 029,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</si>
</sst>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Q&quot;_-;\-* #,##0.00\ &quot;Q&quot;_-;_-* &quot;-&quot;??\ &quot;Q&quot;_-;_-@_-"/>
    <numFmt numFmtId="43" formatCode="_-* #,##0.00_-;\-* #,##0.00_-;_-* &quot;-&quot;??_-;_-@_-"/>
    <numFmt numFmtId="164" formatCode="_-[$Q-100A]* #,##0.00_-;\-[$Q-100A]* #,##0.00_-;_-[$Q-100A]* &quot;-&quot;??_-;_-@_-"/>
    <numFmt numFmtId="165" formatCode="&quot;Q&quot;#,##0.00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.00\ _Q_-;\-* #,##0.00\ _Q_-;_-* &quot;-&quot;??\ _Q_-;_-@_-"/>
    <numFmt numFmtId="169" formatCode="_([$€-2]* #,##0.00_);_([$€-2]* \(#,##0.00\);_([$€-2]* &quot;-&quot;??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56"/>
      <name val="Arial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0" fontId="17" fillId="0" borderId="0"/>
    <xf numFmtId="0" fontId="16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/>
    <xf numFmtId="167" fontId="19" fillId="0" borderId="0" applyFont="0" applyFill="0" applyBorder="0" applyAlignment="0" applyProtection="0"/>
    <xf numFmtId="0" fontId="16" fillId="0" borderId="0"/>
    <xf numFmtId="0" fontId="16" fillId="0" borderId="0"/>
    <xf numFmtId="167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6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8" fillId="0" borderId="0" applyFont="0" applyFill="0" applyBorder="0" applyAlignment="0" applyProtection="0"/>
    <xf numFmtId="0" fontId="16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06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/>
    <xf numFmtId="164" fontId="0" fillId="0" borderId="9" xfId="0" applyNumberFormat="1" applyBorder="1"/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5" xfId="0" applyBorder="1"/>
    <xf numFmtId="164" fontId="0" fillId="0" borderId="10" xfId="0" applyNumberFormat="1" applyBorder="1"/>
    <xf numFmtId="0" fontId="0" fillId="0" borderId="6" xfId="0" applyBorder="1"/>
    <xf numFmtId="0" fontId="0" fillId="0" borderId="12" xfId="0" applyBorder="1"/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164" fontId="0" fillId="0" borderId="0" xfId="0" applyNumberFormat="1" applyAlignment="1">
      <alignment vertical="center"/>
    </xf>
    <xf numFmtId="0" fontId="0" fillId="0" borderId="16" xfId="0" applyBorder="1"/>
    <xf numFmtId="164" fontId="0" fillId="0" borderId="17" xfId="0" applyNumberFormat="1" applyBorder="1" applyAlignment="1">
      <alignment vertical="center"/>
    </xf>
    <xf numFmtId="0" fontId="0" fillId="0" borderId="19" xfId="0" applyBorder="1"/>
    <xf numFmtId="0" fontId="0" fillId="0" borderId="18" xfId="0" applyBorder="1"/>
    <xf numFmtId="0" fontId="0" fillId="0" borderId="16" xfId="0" applyBorder="1" applyAlignment="1">
      <alignment wrapText="1"/>
    </xf>
    <xf numFmtId="164" fontId="0" fillId="0" borderId="20" xfId="0" applyNumberFormat="1" applyBorder="1" applyAlignment="1">
      <alignment vertical="center"/>
    </xf>
    <xf numFmtId="0" fontId="7" fillId="0" borderId="19" xfId="0" applyFont="1" applyBorder="1" applyAlignment="1">
      <alignment horizontal="left"/>
    </xf>
    <xf numFmtId="0" fontId="1" fillId="0" borderId="0" xfId="0" applyFont="1"/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justify" vertical="center" wrapText="1"/>
    </xf>
    <xf numFmtId="14" fontId="9" fillId="2" borderId="6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 wrapText="1"/>
    </xf>
    <xf numFmtId="164" fontId="5" fillId="0" borderId="7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4" fontId="6" fillId="0" borderId="12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164" fontId="1" fillId="0" borderId="0" xfId="0" applyNumberFormat="1" applyFont="1"/>
    <xf numFmtId="0" fontId="10" fillId="2" borderId="0" xfId="0" applyFont="1" applyFill="1" applyAlignment="1">
      <alignment horizontal="center" vertical="center"/>
    </xf>
    <xf numFmtId="0" fontId="0" fillId="0" borderId="19" xfId="0" applyBorder="1" applyAlignment="1">
      <alignment horizontal="left"/>
    </xf>
    <xf numFmtId="0" fontId="1" fillId="0" borderId="24" xfId="0" applyFont="1" applyBorder="1" applyAlignment="1">
      <alignment horizontal="center" vertical="center" wrapText="1"/>
    </xf>
    <xf numFmtId="4" fontId="9" fillId="2" borderId="26" xfId="0" applyNumberFormat="1" applyFont="1" applyFill="1" applyBorder="1" applyAlignment="1">
      <alignment horizontal="justify" vertical="center" wrapText="1"/>
    </xf>
    <xf numFmtId="164" fontId="5" fillId="0" borderId="27" xfId="0" applyNumberFormat="1" applyFont="1" applyBorder="1" applyAlignment="1">
      <alignment vertical="center"/>
    </xf>
    <xf numFmtId="0" fontId="20" fillId="0" borderId="0" xfId="0" applyFont="1"/>
    <xf numFmtId="14" fontId="9" fillId="2" borderId="25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 wrapText="1"/>
    </xf>
    <xf numFmtId="14" fontId="9" fillId="2" borderId="29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vertical="center" wrapText="1"/>
    </xf>
    <xf numFmtId="0" fontId="23" fillId="0" borderId="4" xfId="0" applyFont="1" applyBorder="1" applyAlignment="1">
      <alignment horizontal="center"/>
    </xf>
    <xf numFmtId="14" fontId="6" fillId="0" borderId="30" xfId="0" applyNumberFormat="1" applyFont="1" applyBorder="1" applyAlignment="1">
      <alignment horizontal="center" vertical="center"/>
    </xf>
    <xf numFmtId="0" fontId="9" fillId="2" borderId="31" xfId="0" applyFont="1" applyFill="1" applyBorder="1" applyAlignment="1">
      <alignment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vertical="center"/>
    </xf>
    <xf numFmtId="4" fontId="22" fillId="2" borderId="28" xfId="0" applyNumberFormat="1" applyFont="1" applyFill="1" applyBorder="1" applyAlignment="1">
      <alignment horizontal="justify" vertical="center" wrapText="1"/>
    </xf>
    <xf numFmtId="164" fontId="4" fillId="0" borderId="5" xfId="0" applyNumberFormat="1" applyFont="1" applyBorder="1" applyAlignment="1">
      <alignment vertical="center"/>
    </xf>
    <xf numFmtId="14" fontId="9" fillId="2" borderId="12" xfId="0" applyNumberFormat="1" applyFont="1" applyFill="1" applyBorder="1" applyAlignment="1">
      <alignment horizontal="center" vertical="center"/>
    </xf>
    <xf numFmtId="4" fontId="22" fillId="2" borderId="11" xfId="0" applyNumberFormat="1" applyFont="1" applyFill="1" applyBorder="1" applyAlignment="1">
      <alignment horizontal="justify" vertical="center" wrapText="1"/>
    </xf>
    <xf numFmtId="14" fontId="9" fillId="2" borderId="34" xfId="0" applyNumberFormat="1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vertical="center" wrapText="1"/>
    </xf>
    <xf numFmtId="4" fontId="22" fillId="2" borderId="35" xfId="0" applyNumberFormat="1" applyFont="1" applyFill="1" applyBorder="1" applyAlignment="1">
      <alignment horizontal="justify" vertical="center" wrapText="1"/>
    </xf>
    <xf numFmtId="164" fontId="4" fillId="0" borderId="36" xfId="0" applyNumberFormat="1" applyFont="1" applyBorder="1" applyAlignment="1">
      <alignment vertical="center"/>
    </xf>
    <xf numFmtId="14" fontId="9" fillId="2" borderId="1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 wrapText="1"/>
    </xf>
    <xf numFmtId="164" fontId="5" fillId="0" borderId="38" xfId="0" applyNumberFormat="1" applyFont="1" applyBorder="1" applyAlignment="1">
      <alignment vertical="center"/>
    </xf>
    <xf numFmtId="0" fontId="24" fillId="2" borderId="37" xfId="0" applyFont="1" applyFill="1" applyBorder="1" applyAlignment="1">
      <alignment vertical="center" wrapText="1"/>
    </xf>
    <xf numFmtId="0" fontId="24" fillId="2" borderId="39" xfId="0" applyFont="1" applyFill="1" applyBorder="1" applyAlignment="1">
      <alignment vertical="center" wrapText="1"/>
    </xf>
    <xf numFmtId="164" fontId="5" fillId="0" borderId="40" xfId="0" applyNumberFormat="1" applyFont="1" applyBorder="1" applyAlignment="1">
      <alignment vertical="center"/>
    </xf>
    <xf numFmtId="0" fontId="24" fillId="2" borderId="41" xfId="0" applyFont="1" applyFill="1" applyBorder="1" applyAlignment="1">
      <alignment vertical="center" wrapText="1"/>
    </xf>
    <xf numFmtId="164" fontId="5" fillId="0" borderId="42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top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91">
    <cellStyle name="Euro" xfId="16" xr:uid="{84AA4FBE-0411-48D5-ACF9-4E40B8D36130}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3" xfId="73" xr:uid="{9F9C2250-EFE6-4F39-8640-DA32D1CF2F75}"/>
    <cellStyle name="Millares 2 2 3 2" xfId="162" xr:uid="{7562D06D-481C-40E7-AEDB-6B38BC965B06}"/>
    <cellStyle name="Millares 2 2 4" xfId="125" xr:uid="{BB5C5009-801D-48BE-B08B-765FF8C9AAA8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3" xfId="74" xr:uid="{8A2D6252-6DC0-4E8F-9283-E0A2C3364157}"/>
    <cellStyle name="Millares 2 3 3 2" xfId="163" xr:uid="{F33F7E02-656E-4873-9461-F844B0C3C0BB}"/>
    <cellStyle name="Millares 2 3 4" xfId="130" xr:uid="{46917628-BDEA-4AA9-A8C4-4FBDE697F81D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5" xfId="72" xr:uid="{0FB8F900-FDC2-44D6-85E1-491FC94E38D0}"/>
    <cellStyle name="Millares 2 5 2" xfId="161" xr:uid="{1F5D99FC-C3C1-4326-A311-B51CF3309C01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3" xfId="76" xr:uid="{AF00A516-80BA-4E6C-95DE-E6B6C585CEAB}"/>
    <cellStyle name="Millares 3 2 2 3 2" xfId="164" xr:uid="{534A23E6-5630-477C-9A5E-53F122B30BEC}"/>
    <cellStyle name="Millares 3 2 2 4" xfId="114" xr:uid="{8DF68DA1-1709-489B-B333-8DB887B811FB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3" xfId="77" xr:uid="{D78D4D83-B98B-4589-8F46-98158AFA998A}"/>
    <cellStyle name="Millares 3 3 3 2" xfId="165" xr:uid="{C0A53473-9F01-404C-98F2-45CE6D2CAB5D}"/>
    <cellStyle name="Millares 3 3 4" xfId="115" xr:uid="{09998CE0-83FD-455D-810E-D9DE0D0A0A80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3" xfId="78" xr:uid="{360A7791-2784-4DB1-AF5E-5B9C43581199}"/>
    <cellStyle name="Millares 3 4 3 2" xfId="166" xr:uid="{8A33BE55-65C6-4993-8385-B725A473EE46}"/>
    <cellStyle name="Millares 3 4 4" xfId="113" xr:uid="{880CD207-DCBD-4CBE-B19D-6061927C37F6}"/>
    <cellStyle name="Millares 4" xfId="10" xr:uid="{4CC78FEF-1895-47D0-AE38-588504325854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3" xfId="117" xr:uid="{EEBBA0E5-5667-4432-B84B-721424C77DE9}"/>
    <cellStyle name="Moneda 2 3" xfId="79" xr:uid="{9F3AB464-021F-48C4-8562-F38001B5161A}"/>
    <cellStyle name="Moneda 2 3 2" xfId="167" xr:uid="{26F826F8-C4BC-457C-BE3E-E945F9B478D0}"/>
    <cellStyle name="Moneda 2 4" xfId="116" xr:uid="{E4A009ED-19A2-4A25-9C52-5C5CB7E64B0F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3" xfId="119" xr:uid="{41532E16-0CFF-4107-97A3-CCBF0D875B0F}"/>
    <cellStyle name="Moneda 3 3" xfId="82" xr:uid="{F2FDAF9F-B021-4F20-9956-ABC9D4A3AB8D}"/>
    <cellStyle name="Moneda 3 3 2" xfId="170" xr:uid="{2B8B6CD6-9B39-468B-85CA-AE0F45BBA917}"/>
    <cellStyle name="Moneda 3 4" xfId="118" xr:uid="{8C8D82C2-D117-4F3A-B745-BB0603260DB5}"/>
    <cellStyle name="Moneda 4" xfId="70" xr:uid="{042C2FFD-88A7-4C7F-ADA3-5E976115DE8D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4" xfId="26" xr:uid="{23605EE9-9462-4438-9148-769B2BB4E74C}"/>
    <cellStyle name="Normal 2 4 2" xfId="54" xr:uid="{5EE69B66-52DA-4BB9-A9E4-41B468610270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495301</xdr:colOff>
      <xdr:row>4</xdr:row>
      <xdr:rowOff>161602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277E6F5A-1DC2-4CBF-B82F-D9764A89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90625" cy="95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495301</xdr:colOff>
      <xdr:row>4</xdr:row>
      <xdr:rowOff>161602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55700C47-14D6-47DA-8544-D3C0C6B32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90625" cy="95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3" name="Imagen 2" descr="Logo Fin_0.tmp">
          <a:extLst>
            <a:ext uri="{FF2B5EF4-FFF2-40B4-BE49-F238E27FC236}">
              <a16:creationId xmlns:a16="http://schemas.microsoft.com/office/drawing/2014/main" id="{E5311583-DB82-4D52-9797-295D9387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593574" cy="84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view="pageBreakPreview" topLeftCell="A76" zoomScale="70" zoomScaleNormal="70" zoomScaleSheetLayoutView="70" zoomScalePageLayoutView="40" workbookViewId="0">
      <selection activeCell="D80" sqref="D80"/>
    </sheetView>
  </sheetViews>
  <sheetFormatPr baseColWidth="10" defaultColWidth="9.140625" defaultRowHeight="15" x14ac:dyDescent="0.25"/>
  <cols>
    <col min="1" max="1" width="13.28515625" customWidth="1"/>
    <col min="2" max="2" width="33.28515625" style="3" customWidth="1"/>
    <col min="3" max="3" width="84.28515625" customWidth="1"/>
    <col min="4" max="4" width="16.140625" style="25" customWidth="1"/>
    <col min="5" max="5" width="13.5703125" bestFit="1" customWidth="1"/>
    <col min="6" max="6" width="14.42578125" bestFit="1" customWidth="1"/>
  </cols>
  <sheetData>
    <row r="1" spans="1:4" ht="15.75" x14ac:dyDescent="0.25">
      <c r="A1" s="93" t="s">
        <v>0</v>
      </c>
      <c r="B1" s="94"/>
      <c r="C1" s="94"/>
      <c r="D1" s="95"/>
    </row>
    <row r="2" spans="1:4" ht="15.75" x14ac:dyDescent="0.25">
      <c r="A2" s="90" t="s">
        <v>1</v>
      </c>
      <c r="B2" s="91"/>
      <c r="C2" s="91"/>
      <c r="D2" s="92"/>
    </row>
    <row r="3" spans="1:4" ht="15.75" x14ac:dyDescent="0.25">
      <c r="A3" s="90" t="s">
        <v>2</v>
      </c>
      <c r="B3" s="91"/>
      <c r="C3" s="91"/>
      <c r="D3" s="92"/>
    </row>
    <row r="4" spans="1:4" x14ac:dyDescent="0.25">
      <c r="A4" s="28"/>
      <c r="D4" s="27"/>
    </row>
    <row r="5" spans="1:4" x14ac:dyDescent="0.25">
      <c r="A5" s="28"/>
      <c r="D5" s="27"/>
    </row>
    <row r="6" spans="1:4" ht="15.75" x14ac:dyDescent="0.25">
      <c r="A6" s="32" t="s">
        <v>3</v>
      </c>
      <c r="D6" s="27"/>
    </row>
    <row r="7" spans="1:4" ht="15.75" x14ac:dyDescent="0.25">
      <c r="A7" s="32" t="s">
        <v>5</v>
      </c>
      <c r="D7" s="27"/>
    </row>
    <row r="8" spans="1:4" ht="15.75" x14ac:dyDescent="0.25">
      <c r="A8" s="32" t="s">
        <v>4</v>
      </c>
      <c r="D8" s="27"/>
    </row>
    <row r="9" spans="1:4" x14ac:dyDescent="0.25">
      <c r="A9" s="28"/>
      <c r="D9" s="27"/>
    </row>
    <row r="10" spans="1:4" ht="15.75" x14ac:dyDescent="0.25">
      <c r="A10" s="87" t="s">
        <v>14</v>
      </c>
      <c r="B10" s="88"/>
      <c r="C10" s="88"/>
      <c r="D10" s="89"/>
    </row>
    <row r="11" spans="1:4" ht="15.75" thickBot="1" x14ac:dyDescent="0.3">
      <c r="A11" s="28"/>
      <c r="D11" s="27"/>
    </row>
    <row r="12" spans="1:4" ht="46.5" customHeight="1" thickBot="1" x14ac:dyDescent="0.3">
      <c r="A12" s="6" t="s">
        <v>6</v>
      </c>
      <c r="B12" s="5" t="s">
        <v>7</v>
      </c>
      <c r="C12" s="6" t="s">
        <v>8</v>
      </c>
      <c r="D12" s="40" t="s">
        <v>10</v>
      </c>
    </row>
    <row r="13" spans="1:4" ht="96" x14ac:dyDescent="0.25">
      <c r="A13" s="36">
        <v>45201</v>
      </c>
      <c r="B13" s="34" t="s">
        <v>46</v>
      </c>
      <c r="C13" s="35" t="s">
        <v>78</v>
      </c>
      <c r="D13" s="38">
        <f>567-175</f>
        <v>392</v>
      </c>
    </row>
    <row r="14" spans="1:4" ht="48" x14ac:dyDescent="0.25">
      <c r="A14" s="36">
        <v>45202</v>
      </c>
      <c r="B14" s="34" t="s">
        <v>55</v>
      </c>
      <c r="C14" s="35" t="s">
        <v>69</v>
      </c>
      <c r="D14" s="38">
        <v>120</v>
      </c>
    </row>
    <row r="15" spans="1:4" ht="36" x14ac:dyDescent="0.25">
      <c r="A15" s="36">
        <v>45202</v>
      </c>
      <c r="B15" s="34" t="s">
        <v>57</v>
      </c>
      <c r="C15" s="35" t="s">
        <v>70</v>
      </c>
      <c r="D15" s="38">
        <v>96</v>
      </c>
    </row>
    <row r="16" spans="1:4" ht="36" x14ac:dyDescent="0.25">
      <c r="A16" s="36">
        <v>45202</v>
      </c>
      <c r="B16" s="34" t="s">
        <v>49</v>
      </c>
      <c r="C16" s="35" t="s">
        <v>71</v>
      </c>
      <c r="D16" s="38">
        <v>101</v>
      </c>
    </row>
    <row r="17" spans="1:4" ht="36" x14ac:dyDescent="0.25">
      <c r="A17" s="36">
        <v>45202</v>
      </c>
      <c r="B17" s="34" t="s">
        <v>38</v>
      </c>
      <c r="C17" s="35" t="s">
        <v>72</v>
      </c>
      <c r="D17" s="39">
        <v>133</v>
      </c>
    </row>
    <row r="18" spans="1:4" ht="36" x14ac:dyDescent="0.25">
      <c r="A18" s="36">
        <v>45202</v>
      </c>
      <c r="B18" s="34" t="s">
        <v>47</v>
      </c>
      <c r="C18" s="35" t="s">
        <v>73</v>
      </c>
      <c r="D18" s="38">
        <v>132</v>
      </c>
    </row>
    <row r="19" spans="1:4" ht="36" x14ac:dyDescent="0.25">
      <c r="A19" s="36">
        <v>45202</v>
      </c>
      <c r="B19" s="34" t="s">
        <v>35</v>
      </c>
      <c r="C19" s="35" t="s">
        <v>74</v>
      </c>
      <c r="D19" s="38">
        <v>327.01</v>
      </c>
    </row>
    <row r="20" spans="1:4" ht="36" x14ac:dyDescent="0.25">
      <c r="A20" s="36">
        <v>45202</v>
      </c>
      <c r="B20" s="34" t="s">
        <v>48</v>
      </c>
      <c r="C20" s="35" t="s">
        <v>75</v>
      </c>
      <c r="D20" s="38">
        <v>319.01</v>
      </c>
    </row>
    <row r="21" spans="1:4" ht="36" x14ac:dyDescent="0.25">
      <c r="A21" s="63">
        <v>45202</v>
      </c>
      <c r="B21" s="64" t="s">
        <v>35</v>
      </c>
      <c r="C21" s="58" t="s">
        <v>76</v>
      </c>
      <c r="D21" s="59">
        <v>457</v>
      </c>
    </row>
    <row r="22" spans="1:4" ht="36" x14ac:dyDescent="0.25">
      <c r="A22" s="63">
        <v>45202</v>
      </c>
      <c r="B22" s="64" t="s">
        <v>48</v>
      </c>
      <c r="C22" s="58" t="s">
        <v>77</v>
      </c>
      <c r="D22" s="59">
        <v>445</v>
      </c>
    </row>
    <row r="23" spans="1:4" ht="48" x14ac:dyDescent="0.25">
      <c r="A23" s="63">
        <v>45202</v>
      </c>
      <c r="B23" s="64" t="s">
        <v>42</v>
      </c>
      <c r="C23" s="58" t="s">
        <v>80</v>
      </c>
      <c r="D23" s="59">
        <v>52</v>
      </c>
    </row>
    <row r="24" spans="1:4" ht="48" x14ac:dyDescent="0.25">
      <c r="A24" s="63">
        <v>45202</v>
      </c>
      <c r="B24" s="64" t="s">
        <v>79</v>
      </c>
      <c r="C24" s="58" t="s">
        <v>81</v>
      </c>
      <c r="D24" s="59">
        <v>145</v>
      </c>
    </row>
    <row r="25" spans="1:4" ht="36" x14ac:dyDescent="0.25">
      <c r="A25" s="63">
        <v>45202</v>
      </c>
      <c r="B25" s="64" t="s">
        <v>49</v>
      </c>
      <c r="C25" s="58" t="s">
        <v>82</v>
      </c>
      <c r="D25" s="59">
        <v>127</v>
      </c>
    </row>
    <row r="26" spans="1:4" ht="36" x14ac:dyDescent="0.25">
      <c r="A26" s="63">
        <v>45202</v>
      </c>
      <c r="B26" s="64" t="s">
        <v>45</v>
      </c>
      <c r="C26" s="58" t="s">
        <v>83</v>
      </c>
      <c r="D26" s="59">
        <v>104</v>
      </c>
    </row>
    <row r="27" spans="1:4" ht="36" x14ac:dyDescent="0.25">
      <c r="A27" s="63">
        <v>45202</v>
      </c>
      <c r="B27" s="64" t="s">
        <v>59</v>
      </c>
      <c r="C27" s="58" t="s">
        <v>84</v>
      </c>
      <c r="D27" s="59">
        <v>353</v>
      </c>
    </row>
    <row r="28" spans="1:4" ht="15.75" thickBot="1" x14ac:dyDescent="0.3">
      <c r="A28" s="72"/>
      <c r="B28" s="37"/>
      <c r="C28" s="73" t="s">
        <v>11</v>
      </c>
      <c r="D28" s="41">
        <f>SUM(D13:D27)</f>
        <v>3303.02</v>
      </c>
    </row>
    <row r="29" spans="1:4" x14ac:dyDescent="0.25">
      <c r="A29" s="74"/>
      <c r="B29" s="75"/>
      <c r="C29" s="76" t="s">
        <v>9</v>
      </c>
      <c r="D29" s="77">
        <f>+D28</f>
        <v>3303.02</v>
      </c>
    </row>
    <row r="30" spans="1:4" ht="36" x14ac:dyDescent="0.25">
      <c r="A30" s="63">
        <v>45202</v>
      </c>
      <c r="B30" s="64" t="s">
        <v>60</v>
      </c>
      <c r="C30" s="58" t="s">
        <v>85</v>
      </c>
      <c r="D30" s="59">
        <v>338</v>
      </c>
    </row>
    <row r="31" spans="1:4" ht="60" x14ac:dyDescent="0.25">
      <c r="A31" s="63">
        <v>45204</v>
      </c>
      <c r="B31" s="64" t="s">
        <v>33</v>
      </c>
      <c r="C31" s="58" t="s">
        <v>86</v>
      </c>
      <c r="D31" s="59">
        <v>132</v>
      </c>
    </row>
    <row r="32" spans="1:4" ht="36" x14ac:dyDescent="0.25">
      <c r="A32" s="63">
        <v>45204</v>
      </c>
      <c r="B32" s="64" t="s">
        <v>58</v>
      </c>
      <c r="C32" s="58" t="s">
        <v>87</v>
      </c>
      <c r="D32" s="59">
        <v>343</v>
      </c>
    </row>
    <row r="33" spans="1:4" ht="48" x14ac:dyDescent="0.25">
      <c r="A33" s="63">
        <v>45204</v>
      </c>
      <c r="B33" s="64" t="s">
        <v>44</v>
      </c>
      <c r="C33" s="58" t="s">
        <v>88</v>
      </c>
      <c r="D33" s="59">
        <v>59</v>
      </c>
    </row>
    <row r="34" spans="1:4" ht="36" x14ac:dyDescent="0.25">
      <c r="A34" s="63">
        <v>45204</v>
      </c>
      <c r="B34" s="64" t="s">
        <v>49</v>
      </c>
      <c r="C34" s="58" t="s">
        <v>89</v>
      </c>
      <c r="D34" s="59">
        <v>84</v>
      </c>
    </row>
    <row r="35" spans="1:4" ht="48" x14ac:dyDescent="0.25">
      <c r="A35" s="63">
        <v>45204</v>
      </c>
      <c r="B35" s="64" t="s">
        <v>64</v>
      </c>
      <c r="C35" s="58" t="s">
        <v>90</v>
      </c>
      <c r="D35" s="59">
        <v>420</v>
      </c>
    </row>
    <row r="36" spans="1:4" ht="48" x14ac:dyDescent="0.25">
      <c r="A36" s="63">
        <v>45204</v>
      </c>
      <c r="B36" s="64" t="s">
        <v>61</v>
      </c>
      <c r="C36" s="58" t="s">
        <v>91</v>
      </c>
      <c r="D36" s="59">
        <v>406</v>
      </c>
    </row>
    <row r="37" spans="1:4" ht="72" x14ac:dyDescent="0.25">
      <c r="A37" s="36">
        <v>45204</v>
      </c>
      <c r="B37" s="34" t="s">
        <v>42</v>
      </c>
      <c r="C37" s="35" t="s">
        <v>92</v>
      </c>
      <c r="D37" s="38">
        <v>133</v>
      </c>
    </row>
    <row r="38" spans="1:4" ht="72" x14ac:dyDescent="0.25">
      <c r="A38" s="63">
        <v>45204</v>
      </c>
      <c r="B38" s="64" t="s">
        <v>33</v>
      </c>
      <c r="C38" s="58" t="s">
        <v>93</v>
      </c>
      <c r="D38" s="59">
        <v>115</v>
      </c>
    </row>
    <row r="39" spans="1:4" ht="72" x14ac:dyDescent="0.25">
      <c r="A39" s="63">
        <v>45204</v>
      </c>
      <c r="B39" s="64" t="s">
        <v>34</v>
      </c>
      <c r="C39" s="58" t="s">
        <v>94</v>
      </c>
      <c r="D39" s="59">
        <v>115</v>
      </c>
    </row>
    <row r="40" spans="1:4" ht="60" x14ac:dyDescent="0.25">
      <c r="A40" s="36">
        <v>45204</v>
      </c>
      <c r="B40" s="34" t="s">
        <v>39</v>
      </c>
      <c r="C40" s="58" t="s">
        <v>95</v>
      </c>
      <c r="D40" s="59">
        <v>82</v>
      </c>
    </row>
    <row r="41" spans="1:4" ht="48" x14ac:dyDescent="0.25">
      <c r="A41" s="61">
        <v>45204</v>
      </c>
      <c r="B41" s="62" t="s">
        <v>56</v>
      </c>
      <c r="C41" s="35" t="s">
        <v>96</v>
      </c>
      <c r="D41" s="38">
        <v>242.5</v>
      </c>
    </row>
    <row r="42" spans="1:4" ht="84" x14ac:dyDescent="0.25">
      <c r="A42" s="61">
        <v>45204</v>
      </c>
      <c r="B42" s="62" t="s">
        <v>43</v>
      </c>
      <c r="C42" s="35" t="s">
        <v>97</v>
      </c>
      <c r="D42" s="38">
        <v>119</v>
      </c>
    </row>
    <row r="43" spans="1:4" ht="15.75" thickBot="1" x14ac:dyDescent="0.3">
      <c r="A43" s="72"/>
      <c r="B43" s="37"/>
      <c r="C43" s="73" t="s">
        <v>11</v>
      </c>
      <c r="D43" s="41">
        <f>SUM(D29:D42)</f>
        <v>5891.52</v>
      </c>
    </row>
    <row r="44" spans="1:4" x14ac:dyDescent="0.25">
      <c r="A44" s="78"/>
      <c r="B44" s="79"/>
      <c r="C44" s="76" t="s">
        <v>9</v>
      </c>
      <c r="D44" s="77">
        <f>+D43</f>
        <v>5891.52</v>
      </c>
    </row>
    <row r="45" spans="1:4" s="33" customFormat="1" ht="60" x14ac:dyDescent="0.25">
      <c r="A45" s="61">
        <v>45204</v>
      </c>
      <c r="B45" s="62" t="s">
        <v>43</v>
      </c>
      <c r="C45" s="35" t="s">
        <v>98</v>
      </c>
      <c r="D45" s="38">
        <v>84</v>
      </c>
    </row>
    <row r="46" spans="1:4" s="33" customFormat="1" ht="60" x14ac:dyDescent="0.25">
      <c r="A46" s="61">
        <v>45204</v>
      </c>
      <c r="B46" s="62" t="s">
        <v>31</v>
      </c>
      <c r="C46" s="35" t="s">
        <v>99</v>
      </c>
      <c r="D46" s="38">
        <v>47</v>
      </c>
    </row>
    <row r="47" spans="1:4" s="33" customFormat="1" ht="60" x14ac:dyDescent="0.25">
      <c r="A47" s="61">
        <v>45204</v>
      </c>
      <c r="B47" s="62" t="s">
        <v>44</v>
      </c>
      <c r="C47" s="35" t="s">
        <v>100</v>
      </c>
      <c r="D47" s="38">
        <v>81</v>
      </c>
    </row>
    <row r="48" spans="1:4" s="33" customFormat="1" ht="60" x14ac:dyDescent="0.25">
      <c r="A48" s="61">
        <v>45218</v>
      </c>
      <c r="B48" s="62" t="s">
        <v>40</v>
      </c>
      <c r="C48" s="35" t="s">
        <v>101</v>
      </c>
      <c r="D48" s="38">
        <v>481.56</v>
      </c>
    </row>
    <row r="49" spans="1:4" s="33" customFormat="1" ht="48" x14ac:dyDescent="0.25">
      <c r="A49" s="61">
        <v>45218</v>
      </c>
      <c r="B49" s="62" t="s">
        <v>33</v>
      </c>
      <c r="C49" s="35" t="s">
        <v>102</v>
      </c>
      <c r="D49" s="38">
        <v>446</v>
      </c>
    </row>
    <row r="50" spans="1:4" s="33" customFormat="1" ht="36" x14ac:dyDescent="0.25">
      <c r="A50" s="61">
        <v>45218</v>
      </c>
      <c r="B50" s="62" t="s">
        <v>32</v>
      </c>
      <c r="C50" s="35" t="s">
        <v>103</v>
      </c>
      <c r="D50" s="38">
        <v>79</v>
      </c>
    </row>
    <row r="51" spans="1:4" s="33" customFormat="1" ht="36" x14ac:dyDescent="0.25">
      <c r="A51" s="61">
        <v>45218</v>
      </c>
      <c r="B51" s="62" t="s">
        <v>32</v>
      </c>
      <c r="C51" s="35" t="s">
        <v>104</v>
      </c>
      <c r="D51" s="38">
        <v>147</v>
      </c>
    </row>
    <row r="52" spans="1:4" s="33" customFormat="1" ht="36" x14ac:dyDescent="0.25">
      <c r="A52" s="61">
        <v>45218</v>
      </c>
      <c r="B52" s="62" t="s">
        <v>32</v>
      </c>
      <c r="C52" s="35" t="s">
        <v>105</v>
      </c>
      <c r="D52" s="38">
        <v>72</v>
      </c>
    </row>
    <row r="53" spans="1:4" s="33" customFormat="1" ht="36" x14ac:dyDescent="0.25">
      <c r="A53" s="61">
        <v>45218</v>
      </c>
      <c r="B53" s="62" t="s">
        <v>38</v>
      </c>
      <c r="C53" s="35" t="s">
        <v>106</v>
      </c>
      <c r="D53" s="38">
        <v>79</v>
      </c>
    </row>
    <row r="54" spans="1:4" s="33" customFormat="1" ht="36" x14ac:dyDescent="0.25">
      <c r="A54" s="61">
        <v>45218</v>
      </c>
      <c r="B54" s="62" t="s">
        <v>38</v>
      </c>
      <c r="C54" s="35" t="s">
        <v>107</v>
      </c>
      <c r="D54" s="38">
        <v>111</v>
      </c>
    </row>
    <row r="55" spans="1:4" s="33" customFormat="1" ht="36" x14ac:dyDescent="0.25">
      <c r="A55" s="61">
        <v>45218</v>
      </c>
      <c r="B55" s="62" t="s">
        <v>38</v>
      </c>
      <c r="C55" s="35" t="s">
        <v>108</v>
      </c>
      <c r="D55" s="38">
        <v>79</v>
      </c>
    </row>
    <row r="56" spans="1:4" s="33" customFormat="1" ht="36" x14ac:dyDescent="0.25">
      <c r="A56" s="61">
        <v>45218</v>
      </c>
      <c r="B56" s="62" t="s">
        <v>42</v>
      </c>
      <c r="C56" s="35" t="s">
        <v>109</v>
      </c>
      <c r="D56" s="38">
        <v>93</v>
      </c>
    </row>
    <row r="57" spans="1:4" s="33" customFormat="1" ht="36" x14ac:dyDescent="0.25">
      <c r="A57" s="61">
        <v>45218</v>
      </c>
      <c r="B57" s="62" t="s">
        <v>42</v>
      </c>
      <c r="C57" s="35" t="s">
        <v>110</v>
      </c>
      <c r="D57" s="38">
        <v>83</v>
      </c>
    </row>
    <row r="58" spans="1:4" s="33" customFormat="1" ht="15.75" thickBot="1" x14ac:dyDescent="0.3">
      <c r="A58" s="72"/>
      <c r="B58" s="37"/>
      <c r="C58" s="73" t="s">
        <v>11</v>
      </c>
      <c r="D58" s="41">
        <f>SUM(D44:D57)</f>
        <v>7774.0800000000008</v>
      </c>
    </row>
    <row r="59" spans="1:4" s="33" customFormat="1" x14ac:dyDescent="0.25">
      <c r="A59" s="61"/>
      <c r="B59" s="62"/>
      <c r="C59" s="70" t="s">
        <v>9</v>
      </c>
      <c r="D59" s="71">
        <f>+D58</f>
        <v>7774.0800000000008</v>
      </c>
    </row>
    <row r="60" spans="1:4" s="33" customFormat="1" ht="36" x14ac:dyDescent="0.25">
      <c r="A60" s="61">
        <v>45218</v>
      </c>
      <c r="B60" s="62" t="s">
        <v>34</v>
      </c>
      <c r="C60" s="35" t="s">
        <v>111</v>
      </c>
      <c r="D60" s="38">
        <v>85</v>
      </c>
    </row>
    <row r="61" spans="1:4" s="33" customFormat="1" ht="60" x14ac:dyDescent="0.25">
      <c r="A61" s="61">
        <v>45223</v>
      </c>
      <c r="B61" s="62" t="s">
        <v>49</v>
      </c>
      <c r="C61" s="35" t="s">
        <v>112</v>
      </c>
      <c r="D61" s="38">
        <v>567</v>
      </c>
    </row>
    <row r="62" spans="1:4" s="33" customFormat="1" ht="60" x14ac:dyDescent="0.25">
      <c r="A62" s="61">
        <v>45223</v>
      </c>
      <c r="B62" s="62" t="s">
        <v>45</v>
      </c>
      <c r="C62" s="35" t="s">
        <v>113</v>
      </c>
      <c r="D62" s="38">
        <v>567</v>
      </c>
    </row>
    <row r="63" spans="1:4" s="33" customFormat="1" ht="72" x14ac:dyDescent="0.25">
      <c r="A63" s="61">
        <v>45223</v>
      </c>
      <c r="B63" s="62" t="s">
        <v>46</v>
      </c>
      <c r="C63" s="35" t="s">
        <v>114</v>
      </c>
      <c r="D63" s="38">
        <f>567-50</f>
        <v>517</v>
      </c>
    </row>
    <row r="64" spans="1:4" s="33" customFormat="1" ht="48" x14ac:dyDescent="0.25">
      <c r="A64" s="61">
        <v>45226</v>
      </c>
      <c r="B64" s="62" t="s">
        <v>41</v>
      </c>
      <c r="C64" s="35" t="s">
        <v>116</v>
      </c>
      <c r="D64" s="38">
        <v>139</v>
      </c>
    </row>
    <row r="65" spans="1:5" s="33" customFormat="1" ht="48" x14ac:dyDescent="0.25">
      <c r="A65" s="61">
        <v>45226</v>
      </c>
      <c r="B65" s="62" t="s">
        <v>41</v>
      </c>
      <c r="C65" s="35" t="s">
        <v>117</v>
      </c>
      <c r="D65" s="38">
        <v>53</v>
      </c>
    </row>
    <row r="66" spans="1:5" s="33" customFormat="1" ht="48" x14ac:dyDescent="0.25">
      <c r="A66" s="61">
        <v>45226</v>
      </c>
      <c r="B66" s="62" t="s">
        <v>115</v>
      </c>
      <c r="C66" s="35" t="s">
        <v>118</v>
      </c>
      <c r="D66" s="38">
        <v>435.9</v>
      </c>
    </row>
    <row r="67" spans="1:5" s="33" customFormat="1" ht="48" x14ac:dyDescent="0.25">
      <c r="A67" s="61">
        <v>45226</v>
      </c>
      <c r="B67" s="62" t="s">
        <v>63</v>
      </c>
      <c r="C67" s="35" t="s">
        <v>119</v>
      </c>
      <c r="D67" s="38">
        <v>307</v>
      </c>
    </row>
    <row r="68" spans="1:5" s="33" customFormat="1" ht="48" x14ac:dyDescent="0.25">
      <c r="A68" s="61">
        <v>45226</v>
      </c>
      <c r="B68" s="62" t="s">
        <v>58</v>
      </c>
      <c r="C68" s="35" t="s">
        <v>120</v>
      </c>
      <c r="D68" s="38">
        <v>366</v>
      </c>
    </row>
    <row r="69" spans="1:5" s="33" customFormat="1" ht="48" x14ac:dyDescent="0.25">
      <c r="A69" s="61">
        <v>45226</v>
      </c>
      <c r="B69" s="62" t="s">
        <v>62</v>
      </c>
      <c r="C69" s="35" t="s">
        <v>121</v>
      </c>
      <c r="D69" s="38">
        <v>330</v>
      </c>
    </row>
    <row r="70" spans="1:5" s="33" customFormat="1" ht="60" x14ac:dyDescent="0.25">
      <c r="A70" s="61">
        <v>45226</v>
      </c>
      <c r="B70" s="62" t="s">
        <v>37</v>
      </c>
      <c r="C70" s="35" t="s">
        <v>122</v>
      </c>
      <c r="D70" s="38">
        <v>93</v>
      </c>
    </row>
    <row r="71" spans="1:5" s="33" customFormat="1" ht="36" x14ac:dyDescent="0.25">
      <c r="A71" s="61">
        <v>45226</v>
      </c>
      <c r="B71" s="62" t="s">
        <v>55</v>
      </c>
      <c r="C71" s="35" t="s">
        <v>123</v>
      </c>
      <c r="D71" s="38">
        <v>96</v>
      </c>
    </row>
    <row r="72" spans="1:5" s="33" customFormat="1" ht="48" x14ac:dyDescent="0.25">
      <c r="A72" s="61">
        <v>45226</v>
      </c>
      <c r="B72" s="62" t="s">
        <v>35</v>
      </c>
      <c r="C72" s="35" t="s">
        <v>124</v>
      </c>
      <c r="D72" s="38">
        <v>84</v>
      </c>
    </row>
    <row r="73" spans="1:5" s="33" customFormat="1" ht="48" x14ac:dyDescent="0.25">
      <c r="A73" s="61">
        <v>45226</v>
      </c>
      <c r="B73" s="62" t="s">
        <v>36</v>
      </c>
      <c r="C73" s="35" t="s">
        <v>125</v>
      </c>
      <c r="D73" s="38">
        <v>84</v>
      </c>
    </row>
    <row r="74" spans="1:5" s="33" customFormat="1" ht="15.75" thickBot="1" x14ac:dyDescent="0.3">
      <c r="A74" s="72"/>
      <c r="B74" s="37"/>
      <c r="C74" s="73" t="s">
        <v>11</v>
      </c>
      <c r="D74" s="41">
        <f>SUM(D59:D73)</f>
        <v>11497.980000000001</v>
      </c>
    </row>
    <row r="75" spans="1:5" s="33" customFormat="1" x14ac:dyDescent="0.25">
      <c r="A75" s="61"/>
      <c r="B75" s="62"/>
      <c r="C75" s="70" t="s">
        <v>9</v>
      </c>
      <c r="D75" s="71">
        <f>+D74</f>
        <v>11497.980000000001</v>
      </c>
    </row>
    <row r="76" spans="1:5" s="33" customFormat="1" ht="36" x14ac:dyDescent="0.25">
      <c r="A76" s="61">
        <v>45226</v>
      </c>
      <c r="B76" s="62" t="s">
        <v>33</v>
      </c>
      <c r="C76" s="35" t="s">
        <v>126</v>
      </c>
      <c r="D76" s="38">
        <v>88</v>
      </c>
    </row>
    <row r="77" spans="1:5" s="33" customFormat="1" ht="72" x14ac:dyDescent="0.25">
      <c r="A77" s="61">
        <v>45226</v>
      </c>
      <c r="B77" s="62" t="s">
        <v>54</v>
      </c>
      <c r="C77" s="35" t="s">
        <v>127</v>
      </c>
      <c r="D77" s="38">
        <v>377</v>
      </c>
    </row>
    <row r="78" spans="1:5" s="33" customFormat="1" ht="48" x14ac:dyDescent="0.25">
      <c r="A78" s="61">
        <v>45226</v>
      </c>
      <c r="B78" s="62" t="s">
        <v>44</v>
      </c>
      <c r="C78" s="35" t="s">
        <v>128</v>
      </c>
      <c r="D78" s="38">
        <v>106</v>
      </c>
    </row>
    <row r="79" spans="1:5" s="33" customFormat="1" ht="15.75" thickBot="1" x14ac:dyDescent="0.3">
      <c r="A79" s="43"/>
      <c r="B79" s="37"/>
      <c r="C79" s="44" t="s">
        <v>12</v>
      </c>
      <c r="D79" s="41">
        <f>SUM(D75:D78)</f>
        <v>12068.980000000001</v>
      </c>
      <c r="E79" s="54"/>
    </row>
    <row r="80" spans="1:5" x14ac:dyDescent="0.25">
      <c r="A80" s="28" t="s">
        <v>68</v>
      </c>
      <c r="D80" s="27"/>
    </row>
    <row r="81" spans="1:9" ht="15.75" thickBot="1" x14ac:dyDescent="0.3">
      <c r="A81" s="29"/>
      <c r="B81" s="30"/>
      <c r="C81" s="26"/>
      <c r="D81" s="31"/>
    </row>
    <row r="86" spans="1:9" x14ac:dyDescent="0.25">
      <c r="A86" s="45" t="s">
        <v>22</v>
      </c>
      <c r="B86" s="46"/>
      <c r="C86" s="46"/>
      <c r="D86" s="47"/>
      <c r="E86" s="4"/>
      <c r="I86" s="25"/>
    </row>
    <row r="87" spans="1:9" x14ac:dyDescent="0.25">
      <c r="A87" s="86" t="s">
        <v>51</v>
      </c>
      <c r="B87" s="86"/>
      <c r="C87" s="46"/>
      <c r="D87" s="47"/>
      <c r="E87" s="42"/>
      <c r="I87" s="25"/>
    </row>
    <row r="88" spans="1:9" x14ac:dyDescent="0.25">
      <c r="A88" s="97" t="s">
        <v>30</v>
      </c>
      <c r="B88" s="97"/>
      <c r="C88" s="53"/>
      <c r="D88" s="48"/>
      <c r="E88" s="42"/>
      <c r="I88" s="25"/>
    </row>
    <row r="89" spans="1:9" x14ac:dyDescent="0.25">
      <c r="A89" s="96"/>
      <c r="B89" s="96"/>
      <c r="C89" s="96"/>
      <c r="D89" s="50"/>
      <c r="E89" s="42"/>
      <c r="I89" s="25"/>
    </row>
    <row r="90" spans="1:9" ht="15" customHeight="1" x14ac:dyDescent="0.25">
      <c r="A90" s="49"/>
      <c r="B90" s="51"/>
      <c r="C90" s="98" t="s">
        <v>52</v>
      </c>
      <c r="D90" s="98"/>
      <c r="E90" s="4"/>
      <c r="H90" s="42"/>
      <c r="I90" s="42"/>
    </row>
    <row r="91" spans="1:9" x14ac:dyDescent="0.25">
      <c r="A91" s="52"/>
      <c r="C91" s="86" t="s">
        <v>28</v>
      </c>
      <c r="D91" s="86"/>
      <c r="E91" s="4"/>
      <c r="H91" s="42"/>
      <c r="I91" s="42"/>
    </row>
    <row r="92" spans="1:9" x14ac:dyDescent="0.25">
      <c r="A92" t="s">
        <v>19</v>
      </c>
    </row>
    <row r="93" spans="1:9" x14ac:dyDescent="0.25">
      <c r="A93" t="s">
        <v>20</v>
      </c>
    </row>
    <row r="94" spans="1:9" x14ac:dyDescent="0.25">
      <c r="A94" t="s">
        <v>21</v>
      </c>
    </row>
    <row r="96" spans="1:9" ht="300" x14ac:dyDescent="0.25">
      <c r="A96" s="42" t="s">
        <v>13</v>
      </c>
      <c r="B96" s="42"/>
    </row>
    <row r="97" spans="1:2" x14ac:dyDescent="0.25">
      <c r="A97" s="42"/>
      <c r="B97" s="42"/>
    </row>
  </sheetData>
  <mergeCells count="9">
    <mergeCell ref="C91:D91"/>
    <mergeCell ref="A10:D10"/>
    <mergeCell ref="A3:D3"/>
    <mergeCell ref="A2:D2"/>
    <mergeCell ref="A1:D1"/>
    <mergeCell ref="A89:C89"/>
    <mergeCell ref="A87:B87"/>
    <mergeCell ref="A88:B88"/>
    <mergeCell ref="C90:D90"/>
  </mergeCells>
  <printOptions horizontalCentered="1"/>
  <pageMargins left="0.31496062992125984" right="0.11811023622047245" top="0.74803149606299213" bottom="0.35433070866141736" header="0.31496062992125984" footer="0.11811023622047245"/>
  <pageSetup scale="55" orientation="landscape" r:id="rId1"/>
  <headerFooter>
    <oddFooter>Página &amp;P</oddFooter>
  </headerFooter>
  <rowBreaks count="5" manualBreakCount="5">
    <brk id="28" max="4" man="1"/>
    <brk id="43" max="4" man="1"/>
    <brk id="58" max="4" man="1"/>
    <brk id="74" max="4" man="1"/>
    <brk id="85" min="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726DA-7843-450D-A9A2-753A191C905E}">
  <dimension ref="A1:O32"/>
  <sheetViews>
    <sheetView view="pageBreakPreview" topLeftCell="A9" zoomScaleNormal="100" zoomScaleSheetLayoutView="100" workbookViewId="0">
      <selection activeCell="A21" sqref="A21"/>
    </sheetView>
  </sheetViews>
  <sheetFormatPr baseColWidth="10" defaultColWidth="9.140625" defaultRowHeight="15" x14ac:dyDescent="0.25"/>
  <cols>
    <col min="1" max="1" width="10.42578125" customWidth="1"/>
    <col min="2" max="2" width="33.28515625" style="3" customWidth="1"/>
    <col min="3" max="3" width="41.5703125" customWidth="1"/>
    <col min="4" max="4" width="13.5703125" customWidth="1"/>
    <col min="5" max="5" width="13.85546875" style="4" customWidth="1"/>
  </cols>
  <sheetData>
    <row r="1" spans="1:15" ht="15.75" x14ac:dyDescent="0.25">
      <c r="A1" s="91" t="s">
        <v>0</v>
      </c>
      <c r="B1" s="91"/>
      <c r="C1" s="91"/>
      <c r="D1" s="91"/>
      <c r="E1" s="9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91" t="s">
        <v>1</v>
      </c>
      <c r="B2" s="91"/>
      <c r="C2" s="91"/>
      <c r="D2" s="91"/>
      <c r="E2" s="91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91" t="s">
        <v>2</v>
      </c>
      <c r="B3" s="91"/>
      <c r="C3" s="91"/>
      <c r="D3" s="91"/>
      <c r="E3" s="91"/>
      <c r="F3" s="2"/>
      <c r="G3" s="2"/>
      <c r="H3" s="2"/>
      <c r="I3" s="2"/>
      <c r="J3" s="2"/>
      <c r="K3" s="2"/>
      <c r="L3" s="2"/>
      <c r="M3" s="2"/>
      <c r="N3" s="2"/>
      <c r="O3" s="2"/>
    </row>
    <row r="6" spans="1:15" x14ac:dyDescent="0.25">
      <c r="A6" s="1" t="s">
        <v>3</v>
      </c>
    </row>
    <row r="7" spans="1:15" x14ac:dyDescent="0.25">
      <c r="A7" s="1" t="s">
        <v>5</v>
      </c>
    </row>
    <row r="8" spans="1:15" x14ac:dyDescent="0.25">
      <c r="A8" s="1" t="s">
        <v>4</v>
      </c>
    </row>
    <row r="10" spans="1:15" ht="15.75" x14ac:dyDescent="0.25">
      <c r="A10" s="88" t="s">
        <v>15</v>
      </c>
      <c r="B10" s="88"/>
      <c r="C10" s="88"/>
      <c r="D10" s="88"/>
      <c r="E10" s="88"/>
    </row>
    <row r="11" spans="1:15" ht="15.75" thickBot="1" x14ac:dyDescent="0.3"/>
    <row r="12" spans="1:15" ht="45.75" thickBot="1" x14ac:dyDescent="0.3">
      <c r="A12" s="9" t="s">
        <v>6</v>
      </c>
      <c r="B12" s="10" t="s">
        <v>7</v>
      </c>
      <c r="C12" s="9" t="s">
        <v>8</v>
      </c>
      <c r="D12" s="10" t="s">
        <v>17</v>
      </c>
      <c r="E12" s="11" t="s">
        <v>10</v>
      </c>
    </row>
    <row r="13" spans="1:15" x14ac:dyDescent="0.25">
      <c r="A13" s="14"/>
      <c r="B13" s="15"/>
      <c r="C13" s="16"/>
      <c r="D13" s="22"/>
      <c r="E13" s="17"/>
    </row>
    <row r="14" spans="1:15" x14ac:dyDescent="0.25">
      <c r="A14" s="99" t="s">
        <v>16</v>
      </c>
      <c r="B14" s="100"/>
      <c r="C14" s="100"/>
      <c r="D14" s="101"/>
      <c r="E14" s="102"/>
    </row>
    <row r="15" spans="1:15" x14ac:dyDescent="0.25">
      <c r="A15" s="99"/>
      <c r="B15" s="100"/>
      <c r="C15" s="100"/>
      <c r="D15" s="101"/>
      <c r="E15" s="102"/>
    </row>
    <row r="16" spans="1:15" x14ac:dyDescent="0.25">
      <c r="A16" s="18"/>
      <c r="B16" s="13"/>
      <c r="C16" s="12"/>
      <c r="D16" s="23"/>
      <c r="E16" s="7"/>
    </row>
    <row r="17" spans="1:5" ht="15.75" thickBot="1" x14ac:dyDescent="0.3">
      <c r="A17" s="19"/>
      <c r="B17" s="20"/>
      <c r="C17" s="21"/>
      <c r="D17" s="24"/>
      <c r="E17" s="8"/>
    </row>
    <row r="19" spans="1:5" x14ac:dyDescent="0.25">
      <c r="A19" t="s">
        <v>18</v>
      </c>
    </row>
    <row r="20" spans="1:5" x14ac:dyDescent="0.25">
      <c r="A20" t="s">
        <v>129</v>
      </c>
    </row>
    <row r="23" spans="1:5" ht="15" customHeight="1" x14ac:dyDescent="0.25">
      <c r="A23" s="45" t="s">
        <v>22</v>
      </c>
      <c r="B23" s="46"/>
      <c r="C23" s="46"/>
      <c r="D23" s="47"/>
    </row>
    <row r="24" spans="1:5" x14ac:dyDescent="0.25">
      <c r="A24" s="45"/>
      <c r="B24" s="46" t="s">
        <v>51</v>
      </c>
      <c r="C24" s="46"/>
      <c r="D24" s="47"/>
      <c r="E24" s="42"/>
    </row>
    <row r="25" spans="1:5" x14ac:dyDescent="0.25">
      <c r="A25" s="53" t="s">
        <v>23</v>
      </c>
      <c r="B25" s="55" t="s">
        <v>30</v>
      </c>
      <c r="C25" s="53"/>
      <c r="D25" s="48"/>
      <c r="E25" s="42"/>
    </row>
    <row r="26" spans="1:5" x14ac:dyDescent="0.25">
      <c r="A26" s="96"/>
      <c r="B26" s="96"/>
      <c r="C26" s="96"/>
      <c r="D26" s="50"/>
      <c r="E26" s="42"/>
    </row>
    <row r="27" spans="1:5" x14ac:dyDescent="0.25">
      <c r="A27" s="49"/>
      <c r="B27" s="51"/>
      <c r="C27" s="98" t="s">
        <v>52</v>
      </c>
      <c r="D27" s="98"/>
      <c r="E27" s="98"/>
    </row>
    <row r="28" spans="1:5" x14ac:dyDescent="0.25">
      <c r="A28" s="52"/>
      <c r="B28" s="45"/>
      <c r="C28" s="86" t="s">
        <v>28</v>
      </c>
      <c r="D28" s="86"/>
      <c r="E28" s="86"/>
    </row>
    <row r="30" spans="1:5" x14ac:dyDescent="0.25">
      <c r="A30" s="42"/>
      <c r="B30" s="42"/>
      <c r="C30" s="42"/>
      <c r="D30" s="42"/>
    </row>
    <row r="31" spans="1:5" x14ac:dyDescent="0.25">
      <c r="A31" s="42"/>
      <c r="B31" s="42"/>
      <c r="C31" s="42"/>
      <c r="D31" s="42"/>
    </row>
    <row r="32" spans="1:5" x14ac:dyDescent="0.25">
      <c r="A32" s="42"/>
      <c r="B32" s="42"/>
      <c r="C32" s="42"/>
      <c r="D32" s="42"/>
    </row>
  </sheetData>
  <mergeCells count="8">
    <mergeCell ref="C27:E27"/>
    <mergeCell ref="C28:E28"/>
    <mergeCell ref="A26:C26"/>
    <mergeCell ref="A1:E1"/>
    <mergeCell ref="A2:E2"/>
    <mergeCell ref="A3:E3"/>
    <mergeCell ref="A10:E10"/>
    <mergeCell ref="A14:E15"/>
  </mergeCells>
  <pageMargins left="1.6929133858267718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9C5E-E282-4030-BBEA-72CB25B95F44}">
  <dimension ref="A1:O30"/>
  <sheetViews>
    <sheetView tabSelected="1" view="pageBreakPreview" topLeftCell="A10" zoomScaleNormal="100" zoomScaleSheetLayoutView="100" workbookViewId="0">
      <selection activeCell="C20" sqref="C20"/>
    </sheetView>
  </sheetViews>
  <sheetFormatPr baseColWidth="10" defaultColWidth="9.140625" defaultRowHeight="15" x14ac:dyDescent="0.25"/>
  <cols>
    <col min="1" max="1" width="10.42578125" customWidth="1"/>
    <col min="2" max="2" width="30.28515625" style="3" customWidth="1"/>
    <col min="3" max="3" width="68.28515625" customWidth="1"/>
    <col min="4" max="4" width="13.5703125" customWidth="1"/>
    <col min="5" max="5" width="13.85546875" style="4" customWidth="1"/>
  </cols>
  <sheetData>
    <row r="1" spans="1:15" ht="15.75" x14ac:dyDescent="0.25">
      <c r="A1" s="93" t="s">
        <v>0</v>
      </c>
      <c r="B1" s="94"/>
      <c r="C1" s="94"/>
      <c r="D1" s="95"/>
      <c r="E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90" t="s">
        <v>1</v>
      </c>
      <c r="B2" s="91"/>
      <c r="C2" s="91"/>
      <c r="D2" s="92"/>
      <c r="E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90" t="s">
        <v>2</v>
      </c>
      <c r="B3" s="91"/>
      <c r="C3" s="91"/>
      <c r="D3" s="92"/>
      <c r="E3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8"/>
      <c r="D4" s="27"/>
      <c r="E4"/>
    </row>
    <row r="5" spans="1:15" x14ac:dyDescent="0.25">
      <c r="A5" s="28"/>
      <c r="D5" s="27"/>
      <c r="E5"/>
    </row>
    <row r="6" spans="1:15" ht="15.75" x14ac:dyDescent="0.25">
      <c r="A6" s="32" t="s">
        <v>3</v>
      </c>
      <c r="D6" s="27"/>
      <c r="E6"/>
    </row>
    <row r="7" spans="1:15" ht="15.75" x14ac:dyDescent="0.25">
      <c r="A7" s="32" t="s">
        <v>5</v>
      </c>
      <c r="D7" s="27"/>
      <c r="E7"/>
    </row>
    <row r="8" spans="1:15" ht="15.75" x14ac:dyDescent="0.25">
      <c r="A8" s="32" t="s">
        <v>4</v>
      </c>
      <c r="D8" s="27"/>
      <c r="E8"/>
    </row>
    <row r="9" spans="1:15" x14ac:dyDescent="0.25">
      <c r="A9" s="28"/>
      <c r="D9" s="27"/>
      <c r="E9"/>
    </row>
    <row r="10" spans="1:15" ht="15.75" x14ac:dyDescent="0.25">
      <c r="A10" s="87" t="s">
        <v>24</v>
      </c>
      <c r="B10" s="88"/>
      <c r="C10" s="88"/>
      <c r="D10" s="89"/>
      <c r="E10"/>
    </row>
    <row r="11" spans="1:15" ht="15.75" thickBot="1" x14ac:dyDescent="0.3">
      <c r="A11" s="56"/>
      <c r="D11" s="27"/>
      <c r="E11"/>
    </row>
    <row r="12" spans="1:15" ht="26.25" thickBot="1" x14ac:dyDescent="0.3">
      <c r="A12" s="65" t="s">
        <v>25</v>
      </c>
      <c r="B12" s="57" t="s">
        <v>26</v>
      </c>
      <c r="C12" s="6" t="s">
        <v>8</v>
      </c>
      <c r="D12" s="40" t="s">
        <v>10</v>
      </c>
      <c r="E12"/>
    </row>
    <row r="13" spans="1:15" ht="25.5" x14ac:dyDescent="0.25">
      <c r="A13" s="81" t="s">
        <v>135</v>
      </c>
      <c r="B13" s="81" t="s">
        <v>50</v>
      </c>
      <c r="C13" s="81" t="s">
        <v>136</v>
      </c>
      <c r="D13" s="80">
        <v>410</v>
      </c>
      <c r="E13"/>
    </row>
    <row r="14" spans="1:15" x14ac:dyDescent="0.25">
      <c r="A14" s="84" t="s">
        <v>132</v>
      </c>
      <c r="B14" s="84" t="s">
        <v>66</v>
      </c>
      <c r="C14" s="84" t="s">
        <v>67</v>
      </c>
      <c r="D14" s="85">
        <v>303</v>
      </c>
      <c r="E14"/>
    </row>
    <row r="15" spans="1:15" ht="25.5" x14ac:dyDescent="0.25">
      <c r="A15" s="84" t="s">
        <v>130</v>
      </c>
      <c r="B15" s="84" t="s">
        <v>65</v>
      </c>
      <c r="C15" s="84" t="s">
        <v>131</v>
      </c>
      <c r="D15" s="85">
        <v>130</v>
      </c>
      <c r="E15"/>
    </row>
    <row r="16" spans="1:15" ht="39" thickBot="1" x14ac:dyDescent="0.3">
      <c r="A16" s="82" t="s">
        <v>133</v>
      </c>
      <c r="B16" s="82" t="s">
        <v>65</v>
      </c>
      <c r="C16" s="82" t="s">
        <v>134</v>
      </c>
      <c r="D16" s="83">
        <v>383.5</v>
      </c>
      <c r="E16"/>
    </row>
    <row r="17" spans="1:5" ht="15" customHeight="1" thickBot="1" x14ac:dyDescent="0.3">
      <c r="A17" s="66"/>
      <c r="B17" s="67"/>
      <c r="C17" s="68" t="s">
        <v>12</v>
      </c>
      <c r="D17" s="69">
        <f>SUM(D13:D16)</f>
        <v>1226.5</v>
      </c>
      <c r="E17" s="54"/>
    </row>
    <row r="18" spans="1:5" ht="35.25" customHeight="1" x14ac:dyDescent="0.25">
      <c r="A18" s="103" t="s">
        <v>137</v>
      </c>
      <c r="B18" s="104"/>
      <c r="C18" s="104"/>
      <c r="D18" s="105"/>
      <c r="E18"/>
    </row>
    <row r="19" spans="1:5" ht="15.75" thickBot="1" x14ac:dyDescent="0.3">
      <c r="A19" s="29"/>
      <c r="B19" s="30"/>
      <c r="C19" s="26"/>
      <c r="D19" s="31"/>
      <c r="E19"/>
    </row>
    <row r="20" spans="1:5" x14ac:dyDescent="0.25">
      <c r="D20" s="25"/>
      <c r="E20"/>
    </row>
    <row r="21" spans="1:5" x14ac:dyDescent="0.25">
      <c r="D21" s="25"/>
      <c r="E21"/>
    </row>
    <row r="22" spans="1:5" x14ac:dyDescent="0.25">
      <c r="D22" s="25"/>
      <c r="E22"/>
    </row>
    <row r="23" spans="1:5" ht="15" customHeight="1" x14ac:dyDescent="0.25">
      <c r="A23" s="45" t="s">
        <v>22</v>
      </c>
      <c r="B23" s="46"/>
      <c r="C23" s="46"/>
      <c r="D23" s="47"/>
    </row>
    <row r="24" spans="1:5" x14ac:dyDescent="0.25">
      <c r="A24" s="86" t="s">
        <v>51</v>
      </c>
      <c r="B24" s="86"/>
      <c r="C24" s="46"/>
      <c r="D24" s="47"/>
      <c r="E24" s="42"/>
    </row>
    <row r="25" spans="1:5" x14ac:dyDescent="0.25">
      <c r="A25" s="97" t="s">
        <v>27</v>
      </c>
      <c r="B25" s="97"/>
      <c r="C25" s="55" t="s">
        <v>53</v>
      </c>
      <c r="D25" s="48"/>
      <c r="E25" s="42"/>
    </row>
    <row r="26" spans="1:5" x14ac:dyDescent="0.25">
      <c r="A26" s="53"/>
      <c r="B26" s="53"/>
      <c r="C26" s="55" t="s">
        <v>28</v>
      </c>
      <c r="D26" s="50"/>
      <c r="E26" s="42"/>
    </row>
    <row r="27" spans="1:5" x14ac:dyDescent="0.25">
      <c r="A27" s="60" t="s">
        <v>19</v>
      </c>
      <c r="D27" s="25"/>
      <c r="E27"/>
    </row>
    <row r="28" spans="1:5" x14ac:dyDescent="0.25">
      <c r="A28" s="60" t="s">
        <v>20</v>
      </c>
      <c r="D28" s="25"/>
      <c r="E28"/>
    </row>
    <row r="29" spans="1:5" x14ac:dyDescent="0.25">
      <c r="A29" s="60" t="s">
        <v>29</v>
      </c>
      <c r="E29"/>
    </row>
    <row r="30" spans="1:5" x14ac:dyDescent="0.25">
      <c r="D30" s="25"/>
      <c r="E30"/>
    </row>
  </sheetData>
  <mergeCells count="7">
    <mergeCell ref="A24:B24"/>
    <mergeCell ref="A25:B25"/>
    <mergeCell ref="A1:D1"/>
    <mergeCell ref="A2:D2"/>
    <mergeCell ref="A3:D3"/>
    <mergeCell ref="A10:D10"/>
    <mergeCell ref="A18:D18"/>
  </mergeCells>
  <pageMargins left="1.6929133858267718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 Viaticos interior</vt:lpstr>
      <vt:lpstr> Viaticos exterior</vt:lpstr>
      <vt:lpstr>Gastos 029</vt:lpstr>
      <vt:lpstr>' Viaticos exterior'!Área_de_impresión</vt:lpstr>
      <vt:lpstr>' Viaticos interior'!Área_de_impresión</vt:lpstr>
      <vt:lpstr>'Gastos 029'!Área_de_impresión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2023-11-02T15:40:35Z</dcterms:modified>
</cp:coreProperties>
</file>