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xr:revisionPtr revIDLastSave="0" documentId="13_ncr:1_{21BEA580-62AD-46FE-A7D5-60E64074A901}" xr6:coauthVersionLast="47" xr6:coauthVersionMax="47" xr10:uidLastSave="{00000000-0000-0000-0000-000000000000}"/>
  <bookViews>
    <workbookView xWindow="20370" yWindow="-120" windowWidth="29040" windowHeight="15840" xr2:uid="{00000000-000D-0000-FFFF-FFFF00000000}"/>
  </bookViews>
  <sheets>
    <sheet name=" Viaticos interior" sheetId="1" r:id="rId1"/>
    <sheet name="Gastos 029" sheetId="11" r:id="rId2"/>
    <sheet name="Hoja3" sheetId="10" r:id="rId3"/>
  </sheets>
  <definedNames>
    <definedName name="_xlnm.Print_Area" localSheetId="0">' Viaticos interior'!$A$1:$E$133</definedName>
    <definedName name="_xlnm.Print_Area" localSheetId="1">'Gastos 029'!$A$1:$D$27</definedName>
    <definedName name="_xlnm.Print_Titles" localSheetId="0">' Viaticos interior'!$1:$12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1" l="1"/>
  <c r="D14" i="11"/>
  <c r="D27" i="1" l="1"/>
  <c r="D43" i="1" s="1"/>
  <c r="D44" i="1" s="1"/>
  <c r="D61" i="1" l="1"/>
  <c r="D62" i="1" s="1"/>
  <c r="D80" i="1" l="1"/>
  <c r="D81" i="1" s="1"/>
  <c r="D96" i="1" l="1"/>
  <c r="D97" i="1" s="1"/>
  <c r="D113" i="1" l="1"/>
  <c r="D114" i="1" s="1"/>
  <c r="D117" i="1" s="1"/>
</calcChain>
</file>

<file path=xl/sharedStrings.xml><?xml version="1.0" encoding="utf-8"?>
<sst xmlns="http://schemas.openxmlformats.org/spreadsheetml/2006/main" count="238" uniqueCount="164">
  <si>
    <t xml:space="preserve">CONSEJO NACIONAL DE ADOPCIONES </t>
  </si>
  <si>
    <t>UNIDAD DE ADMINISTRACIÓN FINANCIERA</t>
  </si>
  <si>
    <t>UNIDAD DE TESORERÍA</t>
  </si>
  <si>
    <t>LEY DE ACCESO A LA INFORMACIÓN PÚBLICA</t>
  </si>
  <si>
    <t>LISTADO DE VIAJES NACIONALES E INTERNACIONALES FINANCIADOS CON FONDOS PÚBLICOS</t>
  </si>
  <si>
    <t>ARTÍCULO 10, NUMERAL 12, LEY DE ACCESO A LA INFORMACIÓN PÚBLICA</t>
  </si>
  <si>
    <t>FECHA</t>
  </si>
  <si>
    <t>NOMBRE DEL COMISIONADO</t>
  </si>
  <si>
    <t>DESCRIPCIÓN</t>
  </si>
  <si>
    <t>VIENEN</t>
  </si>
  <si>
    <t>VIÁTICOS ASIGNADOS</t>
  </si>
  <si>
    <t>VAN</t>
  </si>
  <si>
    <t>TOTAL</t>
  </si>
  <si>
    <t>El objeto del viaje se limita al número de Aviso de Comisión, debido que el mismo contiene datos sencibles, según Art. 1 y 8 Ley de Adopciones, Decreto 77-2007; Artículos del  21 al 23, Ley de Acceso a la Información Pública.</t>
  </si>
  <si>
    <t>PAGO DE VIÁTICOS AL INTERIOR</t>
  </si>
  <si>
    <t>Art. 10 No. 12 LEY DE ACCESO A LA INFORMACION PUBLICA</t>
  </si>
  <si>
    <t xml:space="preserve">Listado de viajes nacionales e internacionales autorizados por los sujetos obligados y que son financiados con fondos públicos, ya sea para funcionarios públicos o </t>
  </si>
  <si>
    <r>
      <t xml:space="preserve">para cualquier otra persona, incluyendo </t>
    </r>
    <r>
      <rPr>
        <b/>
        <sz val="11"/>
        <color theme="1"/>
        <rFont val="Calibri"/>
        <family val="2"/>
        <scheme val="minor"/>
      </rPr>
      <t>objetivos de los viajes, personal autorizado a viajar, destino y costos,</t>
    </r>
    <r>
      <rPr>
        <sz val="11"/>
        <color theme="1"/>
        <rFont val="Calibri"/>
        <family val="2"/>
        <scheme val="minor"/>
      </rPr>
      <t xml:space="preserve"> tanto de boletos aéreos como de viáticos.</t>
    </r>
  </si>
  <si>
    <t>HECHO POR:</t>
  </si>
  <si>
    <t>PAGO DE RECONOCIMIENTO DE GASTOS POR SERVICIOS PRESTADOS A PERSONAL 029</t>
  </si>
  <si>
    <t>DOCUMENTO</t>
  </si>
  <si>
    <t>NOMBRE DEL CONTRATISTA</t>
  </si>
  <si>
    <t>Licda. Cristina Clemencia Abadía Bolaños</t>
  </si>
  <si>
    <t xml:space="preserve">Jefe de Tesorería </t>
  </si>
  <si>
    <r>
      <t xml:space="preserve">para cualquier otra persona, incluyendo </t>
    </r>
    <r>
      <rPr>
        <b/>
        <sz val="8"/>
        <color theme="1"/>
        <rFont val="Calibri"/>
        <family val="2"/>
        <scheme val="minor"/>
      </rPr>
      <t>objetivos de los viajes, personal autorizado a viajar, destino y costos,</t>
    </r>
    <r>
      <rPr>
        <sz val="8"/>
        <color theme="1"/>
        <rFont val="Calibri"/>
        <family val="2"/>
        <scheme val="minor"/>
      </rPr>
      <t xml:space="preserve"> tanto de boletos aéreos como de viáticos.</t>
    </r>
  </si>
  <si>
    <t>Jefe de Tesorería</t>
  </si>
  <si>
    <t>JUAN JOSE  SANCHEZ TEJEDA</t>
  </si>
  <si>
    <t>JUAN PABLO  GARCIA QUIÑONEZ</t>
  </si>
  <si>
    <t>LUISA FERNANDA  LOPEZ MONZON</t>
  </si>
  <si>
    <t>ALMA JULIETA  ROSALES ORELLANA</t>
  </si>
  <si>
    <t>CARLOS ENRIQUE  SAC ESTACUY</t>
  </si>
  <si>
    <t>BAYRON BILLY  LOPEZ DE LEON</t>
  </si>
  <si>
    <t>ALVARO ANTONIO  LOBOS PEREZ</t>
  </si>
  <si>
    <t>ANA MARIA  PEREZ CARRANZA</t>
  </si>
  <si>
    <t>IVAN DARIO  JIMENEZ</t>
  </si>
  <si>
    <t>MANUEL ROBERTO  SANCHEZ RAVANALES</t>
  </si>
  <si>
    <t>CARMEN MARIA  CORRALES VALENZUELA</t>
  </si>
  <si>
    <t>EDITH ALICIA  ERAZO BAUTISTA DE LEIVA</t>
  </si>
  <si>
    <t>LAURA MARINA GARCIA ZAPETA</t>
  </si>
  <si>
    <t>HECTOR AUGUSTO  DIONICIO GODINEZ</t>
  </si>
  <si>
    <t>DIANA LUCRECIA  PEREZ AMAYA</t>
  </si>
  <si>
    <t>MONICA ISABEL ESCOBAR MORALES</t>
  </si>
  <si>
    <t>DEYANIRA ANA MARIA ORELLANA PINEDA</t>
  </si>
  <si>
    <t>ASTRID OLIVET  CAMACHO RAMIREZ</t>
  </si>
  <si>
    <t>MIRIAM AZUCENA  PINEDA CARIAS</t>
  </si>
  <si>
    <t>TEDDY EDWARD  POSADAS ALMENGOR</t>
  </si>
  <si>
    <t>NINETTE ALEJANDRA  PONCE FUENTES</t>
  </si>
  <si>
    <t>ANA CARMELA  VASQUEZ CABRERA</t>
  </si>
  <si>
    <t>SILVIA ANTONIETA  BATRES AGUILAR</t>
  </si>
  <si>
    <t>CELIA VANESSA  RIVAS DOMINGUEZ</t>
  </si>
  <si>
    <t>CRISTINA ELIZABETH  PERNILLO ARGUETA</t>
  </si>
  <si>
    <t>PABLO RAUL  TORTOLA DIEGUEZ</t>
  </si>
  <si>
    <t>JULIA ELISA  SIGUENZA RUIZ</t>
  </si>
  <si>
    <t>AMANDITA PONTAZA SOLER</t>
  </si>
  <si>
    <t>GRECIA AZUCENA  LOPEZ MONZON</t>
  </si>
  <si>
    <t>LUIS BASUALDO ALEMAN CABRERA</t>
  </si>
  <si>
    <t>MABELIN LISSETH  SILVA SANDOVAL</t>
  </si>
  <si>
    <t>Se incluye en el presente listado los viáticos pagados en el interior de la República de Guatemala, correspondiente al mes de diciembre 2022</t>
  </si>
  <si>
    <t>VIÁTICOS POR COMISIÓN A ZARAGOZA, CHIMALTENANGO EL (LOS) DIA (S) 22  DE ENERO DEL 2022 CON EL OBJETIVO DE REALIZAR BÚSQUEDA Y ORIENTACIÓN A PROGENITOR POR ORDEN JUDICIAL EXPEDIENTE CNA-FB-082-2022; SEGÚN NOMBRAMIENTO No. CNA-DG-83-2022</t>
  </si>
  <si>
    <t>VIÁTICOS POR COMISIÓN A QUETZALTENANGO, QUETZALTENANGO EL (LOS) DIA (S) 10  DE NOVIEMBRE DEL 2022 CON EL OBJETIVO DE EVACUAR AUDIENCIA DE LA CARPETA JUDICIAL 09099-2022-00849 DEL HOGAR DIAMANTE V LUNA DE XELAJÚ; SEGÚN NOMBRAMIENTO No. CNA-DG-71-2022</t>
  </si>
  <si>
    <t>VIÁTICOS POR COMISIÓN A SAN LUCAS SACATEPÉQUEZ, SACATEPÉQUEZ EL (LOS) DIA (S) 11  DE NOVIEMBRE DEL 2022 CON EL OBJETIVO DE REALIZAR INICIO DE CONVIVENCIA DEL NIÑO CON ADOPTABILIDAD CNA-DA-083-2022; SEGUIMIENTO AL CASO DE LAS NIÑAS CON ADOPTABILIDAD CNA-DA-86 Y CNA-DA-087-2022; SEGÚN NOMBRAMIENTO No. CNA-EM-429-2022</t>
  </si>
  <si>
    <t>VIÁTICOS POR COMISIÓN A IZTAPA, ESCUINTLA EL (LOS) DIA (S) 14  DE NOVIEMBRE DEL 2022 CON EL OBJETIVO DE REALIZAR BÚSQUEDA Y LOCALIZACIÓN DE SEÑORA DEL EXPEDIENTE CNA-FB-192-2022; SEGÚN NOMBRAMIENTO No. CNA-SUFB-399-2022</t>
  </si>
  <si>
    <t>VIÁTICOS POR COMISIÓN A QUETZALTENANGO, QUETZALTENANGO EL (LOS) DIA (S) 15  DE NOVIEMBRE DEL 2022 CON EL OBJETIVO DE REALIZAR EVALUACIÓN INTERGRAL DE LOS NIÑOS CON EXPEDIENTE CNA-DA-095-2022; SEGÚN NOMBRAMIENTO No. CNA-EM-432-2022</t>
  </si>
  <si>
    <t>VIÁTICOS POR COMISIÓN A SIQUINALÁ, ESCUINTLA EL (LOS) DIA (S) 15  DE NOVIEMBRE DEL 2022 CON EL OBJETIVO DE INFORMAR A ACTORES SOCIALES SOBRE EL PROGRAMA DE MADRES Y/OPADRES BIOLÓGICOS EN CONFLICTO CON SU PARENTALIDAD DIRIGIDO A LIDERESAS COMUNITARIAS DEL MUNICIPIO DE SIQUINALÁ, ESCUINTLA; SEGÚN NOMBRAMIENTO No. CNA-SUFB-404-2022</t>
  </si>
  <si>
    <t>VIÁTICOS POR COMISIÓN A SAN LUCAS SACATEPÉQUEZ, SACATEPÉQUEZ, MIXCO, VILLA NUEVA, GUATEMALA EL (LOS) DIA (S) 17  DE NOVIEMBRE DEL 2022 CON EL OBJETIVO DE TOMA DE IMPRESIONES PALMARES Y PLANTARES, MUESTRAS DE ADN SEGÚN EXPEDIENTES CNA-FB-007-2018, CNA-FB-197-2022, CNA-FB-197-2022, CNA-FB-114-2022, CNA-FB-116-2022; SEGÚN NOMBRAMIENTO No. CNA-SUFB-406-2022</t>
  </si>
  <si>
    <t>VIÁTICOS POR COMISIÓN A SAN LUCAS SACATEPÉQUEZ, SACATEPÉQUEZ, MIXCO, VILLA NUEVA, GUATEMALA EL (LOS) DIA (S) 17  DE NOVIEMBRE DEL 2022 CON EL OBJETIVO DE TRANSPORTAR A PERSONAL DE LA SUBCOORDINACIÓN DE ATENCIÓN Y APOYO A LA FAMILIA BIOLÓGICA PARA TOMA DE IMPRESIONES PALMARES Y PLANTARES, MUESTRAS DE ADN SEGÚN EXPEDIENTES CNA-FB-007-2018, CNA-FB-197-2022, CNA-FB-197-2022, CNA-FB-114-2022, CNA-FB-116-2022; SEGÚN NOMBRAMIENTO No. CNA-SGYT-1055-2022</t>
  </si>
  <si>
    <t>VIÁTICOS POR COMISIÓN A CHIMALTENANGO, CHIMALTENANGO EL (LOS) DIA (S) 21  DE NOVIEMBRE DEL 2022 CON EL OBJETIVO DE TRANSPORTAR A PERSONAL DE LA SUBCOORDINACIÓN ; SEGÚN NOMBRAMIENTO No. CNA-SGYT-1067-2022</t>
  </si>
  <si>
    <t>VIÁTICOS POR COMISIÓN A ZACAPA, ZACAPA EL (LOS) DIA (S) 22  DE NOVIEMBRE DEL 2022 CON EL OBJETIVO DE TRANSPORTAR A PERSONAL DE LA SUBCOORDINACIÓN DE ATENCIÓN AL NIÑO PARA REALIZAR EVALUACIÓN INTEGRAL DEL ADOLESCENTE CON EXPEDIENTE CNA-DA-093-2022; SEGÚN NOMBRAMIENTO No. CNA-SGYT-1072-2022</t>
  </si>
  <si>
    <t>VIÁTICOS POR COMISIÓN A OLINTEPEQUE, QUETZALTENANGO EL (LOS) DIA (S) 23  DE NOVIEMBRE DEL 2022 CON EL OBJETIVO DE TRANSPORTAR A PERSONAL DE LA SUBCOORDINACIÓN DE ATENCIÓN Y APOYO A LA FAMILIA ADOPTIVA Y EL NIÑO ADOPTADO PARA EVALUACIÓN PSICOSOCIAL Y ASESORÍA A FAMILIA OPTANTE A LA ADOPCIÓN CON EXPEDIENTE CNA-AN-132-2022; SEGÚN NOMBRAMIENTO No. CNA-SGYT-1080-2022</t>
  </si>
  <si>
    <t>LUIS ALFREDO  RAMIREZ VASQUEZ</t>
  </si>
  <si>
    <t>VIÁTICOS POR COMISIÓN A TODOS SANTOS CUCHUMATÁN, HUEHUETENANGO; SAN CARLOS SIJÁ, QUETZALTENANGO EL (LOS) DIA (S) 23  AL 25  DE NOVIEMBRE DEL 2022 CON EL OBJETIVO DE TRANSPORTAR A PERSONAL DE UACHP Y UAN PARA REALIZAR REEVALUACIÓN DE LOS NNA CON EXPEDIENTES: CNA-DA-064-2012; CNA-DA-054-2012 Y CNA-DA-090-2019; SEGÚN NOMBRAMIENTO No. CNA-SGYT-1082-2022</t>
  </si>
  <si>
    <t>VIÁTICOS POR COMISIÓN A QUETZALTENANGO, QUETZALTENANGO EL (LOS) DIA (S) 24  DE NOVIEMBRE DEL 2022 CON EL OBJETIVO DE REALIZAR PRIMER ENCUENTRO DEL NIÑO DE ACUERDO AL EXPEDIENTE CNA-DA-089-2022 Y EVALUACIÓN INTEGRAL DE LA NIÑA CON EXPEDIENTE CNA-DA-094-2022; SEGÚN NOMBRAMIENTO No. CNA-EM-460-2022 Y CNA-EM464-2022</t>
  </si>
  <si>
    <t>VIÁTICOS POR COMISIÓN A QUETZALTENANGO, QUETZALTENANGO EL (LOS) DIA (S) 24  DE NOVIEMBRE DEL 2022 CON EL OBJETIVO DE REALIZAR EVALUACIÓN INTEGRAL DE LA NIÑA CON EXPEDIENTE CNA-DA-094-2022; SEGÚN NOMBRAMIENTO No. CNA-EM-462-2022</t>
  </si>
  <si>
    <t>VIÁTICOS POR COMISIÓN A QUETZALTENANGO, QUETZALTENANGO EL (LOS) DIA (S) 24  DE NOVIEMBRE DEL 2022 CON EL OBJETIVO DE TRANSPORTAR A PERSONAL DE UAN Y UFA PARA REALIZAR SEGUIMIENTO POST ADOPTIVO CORRESPONDIENTE AL EXPEDIENTE CNA-DA-081-2018, EVALUACIÓN INTEGRAL DE LA NIÑA CON EXPEDIENTE CNA-DA-094-2022 Y PRIMER ENCUENTRO DEL NIÑO DE ACUERDO AL EXPEDIENTE CNA-DA-089-2022; SEGÚN NOMBRAMIENTO No. CNA-SGYT-1088-2022</t>
  </si>
  <si>
    <t>ILEANA ANDREA  ARCHILA VALLE</t>
  </si>
  <si>
    <t>VIÁTICOS POR COMISIÓN A QUETZALTENANGO, QUETZALTENANGO EL (LOS) DIA (S) 15  DE NOVIEMBRE DEL 2022 CON EL OBJETIVO DE REALIZAR EVALUACIÓN INTERGRAL DE LOS NIÑOS CON EXPEDIENTE CNA-DA-095-2022; SEGÚN NOMBRAMIENTO No. CNA-EM-431-2022</t>
  </si>
  <si>
    <t>VIÁTICOS POR COMISIÓN A SANTA EULALIA, HUEHUETENANGO EL (LOS) DIA (S) 16  AL 18  DE NOVIEMBRE DEL 2022 CON EL OBJETIVO DE REALIZAR EVALUACIÓN SOCIAL Y PSICOLÓGICA PARA FAMILIA POSTULANTE DE LA ADOPCIÓN CON EXPEDIENTE CNA-AN-159-2020; SEGÚN NOMBRAMIENTO No. CNA-UFA-324-2022</t>
  </si>
  <si>
    <t>VIÁTICOS POR COMISIÓN A SANTIAGO ATITLÁN, SOLOLÁ EL (LOS) DIA (S) 18  DE NOVIEMBRE DEL 2022 CON EL OBJETIVO DE REALIZAR PRIMER ENCUENTRO DE LA NIÑA CON ADOPTABILIDAD CNA-DA-017-2021; SEGÚN NOMBRAMIENTO No. CNA-EM-445-2022</t>
  </si>
  <si>
    <t>VIÁTICOS POR COMISIÓN A ZACAPA, ZACAPA EL (LOS) DIA (S) 22  DE NOVIEMBRE DEL 2022 CON EL OBJETIVO DE REALIZAR EVALUACIÓN INTERGRAL DEL ADOLESCENTE CON EXPEDIENTE CNA-DA-093-2022; SEGÚN NOMBRAMIENTO No. CNA-EM-448-2022</t>
  </si>
  <si>
    <t>VIÁTICOS POR COMISIÓN A SANTIAGO ATITLÁN, SOLOLÁ EL (LOS) DIA (S) 18  DE NOVIEMBRE DEL 2022 CON EL OBJETIVO DE TRANSPORTAR A PERSONAL DE LA SUBCOORDINACIÓN DE ATENCIÓN AL NIÑO PARA REALIZAR PRIMER ENCUENTRO DE LA NIÑA CON ADOPTABILIDAD CNA-DA-017-2021; SEGÚN NOMBRAMIENTO No. CNA-SGYT-1058-2022</t>
  </si>
  <si>
    <t>VIÁTICOS POR COMISIÓN A SAN PEDRO PINULA, JALAPA EL (LOS) DIA (S) 21  DE NOVIEMBRE DEL 2022 CON EL OBJETIVO DE TRANSPORTAR A PERSONAL DE LA UNIDAD DE AUTORIZACIÓN  CONTROL DE HOGARES DE PROTECCIÓN Y ORGANISMOS INTERNACIONALES Y SUBCOORDINACIÓN DE ATENCIÓN AL NIÑO PARA REEVALUACIÓN DEL NIÑO CON EXPEDIENTE CNA-DA-038-2022; SEGÚN NOMBRAMIENTO No. CNA-SGYT-1063-2022</t>
  </si>
  <si>
    <t>MILTON ENRIQUE  HERNANDEZ NAJARRO</t>
  </si>
  <si>
    <t>VIÁTICOS POR COMISIÓN A SAN PEDRO PINULA, JALAPA EL (LOS) DIA (S) 21  DE NOVIEMBRE DEL 2022 CON EL OBJETIVO DE REEVALUACIÓN DEL NIÑO CON EXPEDIENTE CNA-DA-038-2022; SEGÚN NOMBRAMIENTO No. CNA-EM-451-2022</t>
  </si>
  <si>
    <t>VIÁTICOS POR COMISIÓN A SAN PEDRO PINULA, JALAPA EL (LOS) DIA (S) 21  DE NOVIEMBRE DEL 2022 CON EL OBJETIVO DE REEVALUACIÓN DEL NIÑO CON EXPEDIENTE CNA-DA-038-2022; SEGÚN NOMBRAMIENTO No. CNA-EM-452-2022</t>
  </si>
  <si>
    <t>VIÁTICOS POR COMISIÓN A SANTA LUCÍA MILPAS ALTAS, SACATEPÉQUEZ EL (LOS) DIA (S) 23  DE NOVIEMBRE DEL 2022 CON EL OBJETIVO DE TRANSPORTAR A PERSONAL DE DIRECCIÓN GENERAL Y UNIDAD DE ADMINISTRACIÓN FINANCIERA PARA COORDINACIÓN DE CAPACITACIÓN AL PERSONAL DEL CONSEJO NACIONAL DE ADOPCIONES; SEGÚN NOMBRAMIENTO No. CNA-SGYT-1086-2022</t>
  </si>
  <si>
    <t>VIÁTICOS POR COMISIÓN A SANTIAGO ATITLÁN, SOLOLÁ EL (LOS) DIA (S) 23  DE NOVIEMBRE DEL 2022 CON EL OBJETIVO DE TRANSPORTAR A PERSONAL DE LA SUBCOORDINACIÓN DE ATENCIÓN AL NIÑO PARA REALIZAR INICIO DE CONVIVENCIA DE LA NIÑA CON ADOPTABILIDAD CNA-DA-017-2021; SEGÚN NOMBRAMIENTO No. CNA-SGYT-1079-2022</t>
  </si>
  <si>
    <t>VIÁTICOS POR COMISIÓN A SANTIAGO ATITLÁN, SOLOLÁ EL (LOS) DIA (S) 23  DE NOVIEMBRE DEL 2022 CON EL OBJETIVO DE REALIZAR INICIO DE CONVIVENCIA DE LA NIÑA CON ADOPTABILIDAD CNA-DA-017-2021; SEGÚN NOMBRAMIENTO No. CNA-EM-453-2022</t>
  </si>
  <si>
    <t>VIÁTICOS POR COMISIÓN A SANTA LUCÍA MILPAS ALTAS, SACATEPÉQUEZ EL (LOS) DIA (S) 23  DE NOVIEMBRE DEL 2022 CON EL OBJETIVO DE COORDINACIÓN DE CAPACITACIÓN AL PERSONAL DEL CONSEJO NACIONAL DE ADOPCIONES; SEGÚN NOMBRAMIENTO No. CNA-UDAF-8-2022</t>
  </si>
  <si>
    <t>VIÁTICOS POR COMISIÓN A BARBERENA, SANTA ROSA EL (LOS) DIA (S) 24  DE NOVIEMBRE DEL 2022 CON EL OBJETIVO DE TRANSPORTAR A PERSONAL DE LA SUBCOORDINACIÓN DE ATENCIÓN Y APOYO A LA FAMILIA BIOLÓGICA Y SERVICIOS TÉCNICOS / PROFESIONALES PARA REALIZAR BÚSQUEDA Y LOCALIZACIÓN PARA ORIENTACIÓN DE LOS EXPEDIENTE CNA-FB-145-2022 Y CNA-FB-146-2022; SEGÚN NOMBRAMIENTO No. CNA-SGYT-1087-2022</t>
  </si>
  <si>
    <t>VIÁTICOS POR COMISIÓN A LA DEMOCRACIA, ESCUINTLA EL (LOS) DIA (S) 28  DE NOVIEMBRE DEL 2022 CON EL OBJETIVO DE TRANSPORTAR A PERSONAL DE LA SUBCOORDINACIÓN DE ATENCIÓN Y APOYO A LA FAMILIA BIOLÓGICA PARA REALIZAR BÚSQUEDA PARA ORIENTACIÓN Y BÚSQUEDA PARA SEGUIMIENTO, BÚSQUEDA PARA ORIENTACIÓN A PROGENITORA Y BÚSQUEDA PARA SEGUIMIENTO, EXPEDIENTE CNA-FB-157-2019; SEGÚN NOMBRAMIENTO No. CNA-SGYT-1095-2022</t>
  </si>
  <si>
    <t>VIÁTICOS POR COMISIÓN A RÍO HONDO, ZACAPA EL (LOS) DIA (S) 25  DE NOVIEMBRE DEL 2022 CON EL OBJETIVO DE TRANSPORTAR A PERSONAL DE LA SUBCOORDINACIÓN DE ATENCIÓN AL NIÑO PARA REALIZAR EVALUACIÓN INTEGRAL DE LA NIÑA CON EXPEDIENTE CNA-DA-056-2011; SEGÚN NOMBRAMIENTO No. CNA-SGYT-1093-2022</t>
  </si>
  <si>
    <t>CLAUDIA NOEMI  REYES PORRAS</t>
  </si>
  <si>
    <t>DULCE MARIA QUIROA MORALES</t>
  </si>
  <si>
    <t>ROSA MARIA MELGAR GARCIA</t>
  </si>
  <si>
    <t>VIÁTICOS POR COMISIÓN A ANTIGUA GUATEMALA, SACATEPÉQUEZ EL (LOS) DIA (S) 18  DE NOVIEMBRE DEL 2022 CON EL OBJETIVO DE REUNIÓN CON ALCALDE DE ANTIGUA GUATEMALA, VICTOR HUGO DEL POZO; SEGÚN NOMBRAMIENTO No. CNA-DG-90-2022</t>
  </si>
  <si>
    <t>VIÁTICOS POR COMISIÓN A ANTIGUA GUATEMALA, SACATEPÉQUEZ EL (LOS) DIA (S) 18  DE NOVIEMBRE DEL 2022 CON EL OBJETIVO DE REUNIÓN CON ALCALDE DE ANTIGUA GUATEMALA, VICTOR HUGO DEL POZO; SEGÚN NOMBRAMIENTO No. CNA-DG-91-2022</t>
  </si>
  <si>
    <t>VIÁTICOS POR COMISIÓN A SAN PEDRO PINULA, JALAPA EL (LOS) DIA (S) 21  DE NOVIEMBRE DEL 2022 CON EL OBJETIVO DE REEVALUACIÓN DEL NIÑO CON EXPEDIENTE CNA-DA-038-2022; SEGÚN NOMBRAMIENTO No. CNA-UACHP-409-2022</t>
  </si>
  <si>
    <t>VIÁTICOS POR COMISIÓN A ZACAPA, ZACAPA EL (LOS) DIA (S) 22  DE NOVIEMBRE DEL 2022 CON EL OBJETIVO DE REALIZAR EVALUACIÓN INTEGRAL DEL ADOLESCENTE CON EXPEDIENTE CNA-DA-093-2022; SEGÚN NOMBRAMIENTO No. CNA-EM-449-2022</t>
  </si>
  <si>
    <t>VIÁTICOS POR COMISIÓN A TODOS SANTOS CUCHUMATÁN, HUEHUETENANGO; SAN CARLOS SIJÁ, QUETZALTENANGO EL (LOS) DIA (S) 23  AL 25  DE NOVIEMBRE DEL 2022 CON EL OBJETIVO DE REALIZAR REEVALUACIÓN DE LOS NNA CON EXPEDIENTES: CNA-DA-064-2012; CNA-DA-054-2012 Y CNA-DA-090-2019; SEGÚN NOMBRAMIENTO No. CNA-EM-457-2022</t>
  </si>
  <si>
    <t>VIÁTICOS POR COMISIÓN A SANTA LUCÍA MILPAS ALTAS, SACATEPÉQUEZ EL (LOS) DIA (S) 23  DE NOVIEMBRE DEL 2022 CON EL OBJETIVO DE COORDINACIÓN DE ACTIVIDAD DE INTEGRACIÓN INSTITUCIONAL, FINCA FLORENCIA, SANTA LUCIA MILPAS ALTAS, SACATEPÉQUEZ; SEGÚN NOMBRAMIENTO No. CNA-CRH-4-2022</t>
  </si>
  <si>
    <t>VIÁTICOS POR COMISIÓN A SANTA LUCÍA MILPAS ALTAS, SACATEPÉQUEZ EL (LOS) DIA (S) 23  DE NOVIEMBRE DEL 2022 CON EL OBJETIVO DE COORDINACIÓN DE ACTIVIDAD DE INTEGRACIÓN INSTITUCIONAL, FINCA FLORENCIA, SANTA LUCIA MILPAS ALTAS, SACATEPÉQUEZ; SEGÚN NOMBRAMIENTO No. CNA-CRH-5-2022</t>
  </si>
  <si>
    <t>MARIANA   PERDOMO CONTRERAS</t>
  </si>
  <si>
    <t>VIÁTICOS POR COMISIÓN A RÍO HONDO, ZACAPA EL (LOS) DIA (S) 25  DE NOVIEMBRE DEL 2022 CON EL OBJETIVO DE REALIZAR EVALUACIÓN INTEGRAL DE LA NIÑA CON EXPEDIENTE CNA-DA-056-2011; SEGÚN NOMBRAMIENTO No. CNA-EM-466-2022</t>
  </si>
  <si>
    <t>VIÁTICOS POR COMISIÓN A TIQUISATE, ESCUINTLA EL (LOS) DIA (S) 29  DE NOVIEMBRE DEL 2022 CON EL OBJETIVO DE REALIZAR EVALUACIÓN PSICOSOCIAL Y PSICOLÓGICA AL EXPEDIENTE CNA-AN-156-2022; SEGÚN NOMBRAMIENTO No. CNA-UFA-355-2022</t>
  </si>
  <si>
    <t>VIÁTICOS POR COMISIÓN A TIQUISATE, ESCUINTLA EL (LOS) DIA (S) 29  DE NOVIEMBRE DEL 2022 CON EL OBJETIVO DE TRANSPORTAR A PERSONAL DE LA SUBCOORDINACIÓN DE ATENCIÓN Y APOYO A LA FAMILIA ADOPTIVA Y EL NIÑO ADOPTADO PARA EVALUACIÓN PSICOSOCIAL Y PSICOLÓGICA AL EXPEDIENTE CNA-AN-156-2022; SEGÚN NOMBRAMIENTO No. CNA-SGYT-1101-2022</t>
  </si>
  <si>
    <t>VIÁTICOS POR COMISIÓN A LA GOMERA, ESCUINTLA EL (LOS) DIA (S) 30  DE NOVIEMBRE DEL 2022 CON EL OBJETIVO DE REALIZAR BÚSQUEDA Y LOCALIZACIÓN PARA PROCESO DE ORIENTACIÓN, EXPEDIENTE CNA-FB-196-2022; SEGÚN NOMBRAMIENTO No. CNA-SUFB-436-2022</t>
  </si>
  <si>
    <t>VIÁTICOS POR COMISIÓN A SAN JUAN COMALAPA, CHIMALTENANGO EL (LOS) DIA (S) 30  DE NOVIEMBRE DEL 2022 CON EL OBJETIVO DE TRANSPORTAR A PERSONAL DE LA SUBCOORDINACIÓN DE ATENCIÓN Y APOYO A LA FAMILIA ADOPTIVA Y EL NIÑO ADOPTADO PARA REALIZAR EVALUACIÓN PSICOSOCIAL DE ACUERDO CON EL EXPEDIENTE CNA-AB-080-2022; SEGÚN NOMBRAMIENTO No. CNA-SGYT-1104-2022</t>
  </si>
  <si>
    <t>VIÁTICOS POR COMISIÓN A SANTA CRUZ MULUÁ, RETALHULEU EL (LOS) DIA (S) 1  DE DICIEMBRE DEL 2022 CON EL OBJETIVO DE REALIZAR EVALUACIÓN DE CONVIVENCIA DEL NIÑO CON ADOPTABILIDAD CNA-DA-083-2022; SEGÚN NOMBRAMIENTO No. CNA-EM-474-2022</t>
  </si>
  <si>
    <t>VIÁTICOS POR COMISIÓN A CHIMALTENANGO, CHIMALTENANGO EL (LOS) DIA (S) 1  DE DICIEMBRE DEL 2022 CON EL OBJETIVO DE TRANSPORTAR A PERSONAL DE LA UNIDAD DE AUTORIZACIÓN Y CONTROL DE HOGARES DE PROTECCIÓN Y ORGANISMOS INTERNACIONALES PARA REALIZAR SUPERVISIÓN AL HOGAR MI ESPECIAL TESORO CNA-EM-EP015-2009; SEGÚN NOMBRAMIENTO No. CNA-SGYT-1107-2022</t>
  </si>
  <si>
    <t>VIÁTICOS POR COMISIÓN A SANTA CRUZ MULUÁ, RETALHULEU EL (LOS) DIA (S) 1  DE DICIEMBRE DEL 2022 CON EL OBJETIVO DE REALIZAR EVALUACIÓN DE CONVIVENCIA DEL NIÑO CON ADOPTABILIDAD CNA-DA-083-2022; SEGÚN NOMBRAMIENTO No. CNA-EM-475-2022</t>
  </si>
  <si>
    <t>VIÁTICOS POR COMISIÓN A EL ASINTAL, RETALHULEU EL (LOS) DIA (S) 29  DE NOVIEMBRE DEL 2022 CON EL OBJETIVO DE REALIZAR 7 ASESORÍAS DE PRIMER ABORDAJE POR REFERENCIA INTERINSTITUCIONAL; SEGÚN NOMBRAMIENTO No. CNA-EM-470-2022</t>
  </si>
  <si>
    <t>VIÁTICOS POR COMISIÓN A EL ASINTAL, RETALHULEU EL (LOS) DIA (S) 29  DE NOVIEMBRE DEL 2022 CON EL OBJETIVO DE REALIZAR 7 ASESORÍAS DE PRIMER ABORDAJE POR REFERENCIA INTERINSTITUCIONAL, LA PROFESIONAL SE TRASLADARA POR SUS PROPIOS MEDIOS; SEGÚN NOMBRAMIENTO No. CNA-EM-471-2022</t>
  </si>
  <si>
    <t>VIÁTICOS POR COMISIÓN A ZACAPA, ZACAPA EL (LOS) DIA (S) 22  DE NOVIEMBRE DEL 2022 CON EL OBJETIVO DE REALIZAR EVALUACIÓN INTEGRAL DEL ADOLESCENTE CON EXPEDIENTE CNA-DA-093-2022; SEGÚN NOMBRAMIENTO No. CNA-EM-447-2022</t>
  </si>
  <si>
    <t>VIÁTICOS POR COMISIÓN A OLINTEPEQUE, QUETZALTENANGO EL (LOS) DIA (S) 23  DE NOVIEMBRE DEL 2022 CON EL OBJETIVO DE EVALUACIÓN PSICOSOCIAL Y ASESORÍA A FAMILIA OPTANTE A LA ADOPCIÓN CON EXPEDIENTE CNA-AN-132-2022; SEGÚN NOMBRAMIENTO No. CNA-UFA-338-2022</t>
  </si>
  <si>
    <t>VIÁTICOS POR COMISIÓN A OLINTEPEQUE, QUETZALTENANGO EL (LOS) DIA (S) 23  DE NOVIEMBRE DEL 2022 CON EL OBJETIVO DE EVALUACIÓN PSICOSOCIAL Y ASESORÍA A FAMILIA OPTANTE A LA ADOPCIÓN CON EXPEDIENTE CNA-AN-132-2022; SEGÚN NOMBRAMIENTO No. CNA-UFA-339-2022</t>
  </si>
  <si>
    <t>VIÁTICOS POR COMISIÓN A ZARAGOZA, CHIMALTENANGO; SAN BARTOLOMÉ MILPAS ALTAS, SACATEPÉQUEZ EL (LOS) DIA (S) 23  DE NOVIEMBRE DEL 2022 CON EL OBJETIVO DE REALIZAR TOMA DE HUELLAS PLANTARES, PALMARES Y FOTOGRAFÍA DE EXPEDIENTE CNA-FB-194-2022, CNA-FB-147-2022 Y CNA-FB-105-200; SEGÚN NOMBRAMIENTO No. CNA-SUFB-410-2022</t>
  </si>
  <si>
    <t>VIÁTICOS POR COMISIÓN A BARBERENA, SANTA ROSA EL (LOS) DIA (S) 24  DE NOVIEMBRE DEL 2022 CON EL OBJETIVO DE REALIZAR BÚSQUEDA Y LOCALIZACIÓN PARA ORIENTACIÓN DE LOS EXPEDIENTE CNA-FB-145-2022 Y CNA-FB-146-2022; SEGÚN NOMBRAMIENTO No. CNA-SUFB-412-2022</t>
  </si>
  <si>
    <t>VIÁTICOS POR COMISIÓN A LA DEMOCRACIA, ESCUINTLA EL (LOS) DIA (S) 25  DE NOVIEMBRE DEL 2022 CON EL OBJETIVO DE REALIZAR BÚSQUEDA A PROGENITORA Y BÚSQUEDA PARA SEGUIMIENTO, EXPEDIENTE CNA-FB-157-2019; SEGÚN NOMBRAMIENTO No. CNA-SUFB-429-2022</t>
  </si>
  <si>
    <t>ZANDI VERENICE  OROZCO RODAS</t>
  </si>
  <si>
    <t>MARGARITA DE JESUS  GARCIA CANTE</t>
  </si>
  <si>
    <t>VIÁTICOS POR COMISIÓN A RÍO HONDO, ZACAPA EL (LOS) DIA (S) 25  DE NOVIEMBRE DEL 2022 CON EL OBJETIVO DE REALIZAR EVALUACIÓN INTEGRAL DE LA NIÑA CON EXPEDIENTE CNA-DA-056-2011; SEGÚN NOMBRAMIENTO No. CNA-EM-465-2022</t>
  </si>
  <si>
    <t>VIÁTICOS POR COMISIÓN A TIQUISATE, ESCUINTLA EL (LOS) DIA (S) 29  DE NOVIEMBRE DEL 2022 CON EL OBJETIVO DE REALIZAR EVALUACIÓN PSICOSOCIAL Y PSICOLÓGICA AL EXPEDIENTE CNA-AN-156-2022; SEGÚN NOMBRAMIENTO No. CNA-UFA-354-2022</t>
  </si>
  <si>
    <t>VIÁTICOS POR COMISIÓN A CHIMALTENANGO, CHIMALTENANGO EL (LOS) DIA (S) 1  DE DICIEMBRE DEL 2022 CON EL OBJETIVO DE REALIZAR SUPERVISIÓN AL HOGAR MI ESPECIAL TESORO CNA-EM-EP015-2009 ; SEGÚN NOMBRAMIENTO No. CNA-UACHP-415-2022</t>
  </si>
  <si>
    <t>VIÁTICOS POR COMISIÓN A CHIMALTENANGO, CHIMALTENANGO EL (LOS) DIA (S) 1  DE DICIEMBRE DEL 2022 CON EL OBJETIVO DE REALIZAR SUPERVISIÓN AL HOGAR MI ESPECIAL TESORO CNA-EM-EP015-2009 ; SEGÚN NOMBRAMIENTO No. CNA-UACHP-416-2022</t>
  </si>
  <si>
    <t>VIÁTICOS POR COMISIÓN A ZACAPA, ZACAPA EL (LOS) DIA (S) 5  AL 6  DE DICIEMBRE DEL 2022 CON EL OBJETIVO DE REALIZAR SUPERVISIÓN AL HOGAR DE PRIMERA INFANCIA ZACAPA - HOGAR PÚBLICO SIN REGISTRO; SEGÚN NOMBRAMIENTO No. CNA-UACHP-430-2022</t>
  </si>
  <si>
    <t>VIÁTICOS POR COMISIÓN A ZACAPA, ZACAPA EL (LOS) DIA (S) 5  AL 6  DE DICIEMBRE DEL 2022 CON EL OBJETIVO DE REALIZAR SUPERVISIÓN AL HOGAR DE PRIMERA INFANCIA ZACAPA - HOGAR PÚBLICO SIN REGISTRO; SEGÚN NOMBRAMIENTO No. CNA-UACHP-431-2022</t>
  </si>
  <si>
    <t>VIÁTICOS POR COMISIÓN A ESCUINTLA, ESCUINTLA EL (LOS) DIA (S)  CON EL OBJETIVO DE TRANSPORTAR A PERSONAL DE LA SUBCOORDINACIÓN DE ATENCIÓN Y APOYO A LA FAMILIA ADOPTIVA Y EL NIÑO ADOPTADO PARA REALIZAR EVALUACIÓN SOCIAL Y TOMA DE ADN DEL EXPEDIENTE CNA-AHC-019-2022; SEGÚN NOMBRAMIENTO No. CNA-SGYT-1117-2022</t>
  </si>
  <si>
    <t>VIÁTICOS POR COMISIÓN A TODOS SANTOS CUCHUMATÁN, HUEHUETENANGO; SAN CARLOS SIJÁ, QUETZALTENANGO EL (LOS) DIA (S) 23  AL 25  DE NOVIEMBRE DEL 2022 CON EL OBJETIVO DE REALIZAR REEVALUACIÓN DE LOS NNA CON EXPEDIENTES: CNA-DA-064-2012; CNA-DA-054-2012 Y CNA-DA-090-2019; SEGÚN NOMBRAMIENTO No. CNA-UACHP-411-2022</t>
  </si>
  <si>
    <t>VIÁTICOS POR COMISIÓN A TODOS SANTOS CUCHUMATÁN, HUEHUETENANGO; SAN CARLOS SIJÁ, QUETZALTENANGO EL (LOS) DIA (S) 23  AL 25  DE NOVIEMBRE DEL 2022 CON EL OBJETIVO DE REALIZAR REEVALUACIÓN DE LOS NNA CON EXPEDIENTES: CNA-DA-064-2012; CNA-DA-054-2012 Y CNA-DA-090-2019; SEGÚN NOMBRAMIENTO No. CNA-EM-456-2022</t>
  </si>
  <si>
    <t>VIÁTICOS POR COMISIÓN A QUETZALTENANGO, QUETZALTENANGO EL (LOS) DIA (S) 24  DE NOVIEMBRE DEL 2022 CON EL OBJETIVO DE REALIZAR EVALUACIÓN INTEGRAL DE LA NIÑA CON EXPEDIENTE CNA-DA-094-2022; SEGÚN NOMBRAMIENTO No. CNA-EM-463-2022</t>
  </si>
  <si>
    <t>VIÁTICOS POR COMISIÓN A QUETZALTENANGO, QUETZALTENANGO EL (LOS) DIA (S) 28  DE NOVIEMBRE DEL 2022 CON EL OBJETIVO DE TRANSPORTAR A PERSONAL DE LA UNIDAD DE AUTORIZACIÓN Y CONTROL DE HOGARES DE PROTECCIÓN Y ORGANISMOS INTERNACIONALES PARA EVACUAR AUDIENCIA CARPETA JUDICIAL 09009-2022-00849 DEL HOGAR DIAMANTE V LUNA DE XELAJÚ, HOGAR PUBLICO SIN REGISTRO; SEGÚN NOMBRAMIENTO No. CNA-SGYT-1092-2022</t>
  </si>
  <si>
    <t>VIÁTICOS POR COMISIÓN A SAN JUAN COMALAPA, CHIMALTENANGO EL (LOS) DIA (S) 30  DE NOVIEMBRE DEL 2022 CON EL OBJETIVO DE REALIZAR EVALUACIÓN PSICOSOCIAL DE ACUERDO CON EXPEDIENTE CNA-AN-080-2022; SEGÚN NOMBRAMIENTO No. CNA-UFA-348-2022</t>
  </si>
  <si>
    <t>VIÁTICOS POR COMISIÓN A LA GOMERA, ESCUINTLA EL (LOS) DIA (S) 30  DE NOVIEMBRE DEL 2022 CON EL OBJETIVO DE TRANSPORTAR A PERSONAL DE LA SUBCOORDINACIÓN DE ATENCIÓN Y APOYO A LA FAMILIA BIOLÓGICA PARA REALIZAR BÚSQUEDA Y LOCALIZACIÓN PARA PROCESO DE ORIENTACIÓN, EXPEDIENTE CNA-FB-196-2022; SEGÚN NOMBRAMIENTO No. CNA-SGYT-1103-2022</t>
  </si>
  <si>
    <t>VIÁTICOS POR COMISIÓN A CUILAPA, SANTA ROSA EL (LOS) DIA (S) 1  DE DICIEMBRE DEL 2022 CON EL OBJETIVO DE TRANSPORTAR A PERSONAL DE LA SUBCOORDINACIÓN DE ATENCIÓN AL NIÑO PARA REALIZAR EVALUACIÓN DE VIVIENDA DEL NNA CON EXPEDIENTE CNA-DA-081-2022; SEGÚN NOMBRAMIENTO No. CNA-SGYT-1110-2022</t>
  </si>
  <si>
    <t>VIÁTICOS POR COMISIÓN A PUERTO BARRIOS, EL ESTOR, IZABAL EL (LOS) DIA (S) 5  AL 6  DE DICIEMBRE DEL 2022 CON EL OBJETIVO DE REALIZAR EVALUACIÓN DEL NNA CON EXPEDIENTE CNA-DA-098-2022. PRIMER ENCUENTRO DE LOS NNA CON EXPEDIENTE CNA-DA-080-2022; SEGÚN NOMBRAMIENTO No. CNA-EM-488-2022</t>
  </si>
  <si>
    <t>VIÁTICOS POR COMISIÓN A PUERTO BARRIOS, IZABAL EL (LOS) DIA (S) 5  AL 6  DE DICIEMBRE DEL 2022 CON EL OBJETIVO DE REALIZAR EVALUACIÓN DEL NNA CON EXPEDIENTE CNA-DA-098-2022; SEGÚN NOMBRAMIENTO No. CNA-UACHP-445-2022</t>
  </si>
  <si>
    <t>VIÁTICOS POR COMISIÓN A ESCUINTLA, ESCUINTLA EL (LOS) DIA (S) 5  DE DICIEMBRE DEL 2022 CON EL OBJETIVO DE REALIZAR EVALUACIÓN SOCIAL Y TOMA DE ADN DEL EXPEDIENTE CNA-AHC-019-2022; SEGÚN NOMBRAMIENTO No. CNA-UFA-356-2022</t>
  </si>
  <si>
    <t>VIÁTICOS POR COMISIÓN A PUERTO BARRIOS, EL ESTOR, IZABAL EL (LOS) DIA (S) 5  AL 6  DE DICIEMBRE DEL 2022 CON EL OBJETIVO DE TRANSPORTAR A PERSONAL DE LA UNIDAD DE AUTORIZACIÓN Y CONTROL DE HOGARES DE PROTECCIÓN Y ORGANISMOS INTERNACIONALES Y DE LA SUBCOORDINACIÓN DE ATENCIÓN AL NIÑO PARA REALIZAR EVALUACIÓN DEL NNA CON EXPEDIENTE CNA-DA-098-2022. PRIMER ENCUENTRO DE LOS NNA CON EXPEDIENTE CNA-DA-080-2022; SEGÚN NOMBRAMIENTO No. CNA-SGYT-1119-2022</t>
  </si>
  <si>
    <t>VIÁTICOS POR COMISIÓN A ZACAPA, ZACAPA EL (LOS) DIA (S) 5  AL 6  DE DICIEMBRE DEL 2022 CON EL OBJETIVO DE TRANSPORTAR A PERSONAL DE LA UNIDAD DE AUTORIZACIÓN Y CONTROL DE HOGARES DE PROTECCIÓN Y ORGANISMOS INTERNACIONALES PARA REALIZAR SUPERVISIÓN AL HOGAR DE PRIMERA INFANCIA ZACAPA - HOGAR PÚBLICO SIN REGISTRO; SEGÚN NOMBRAMIENTO No. CNA-SGYT-1121-2022</t>
  </si>
  <si>
    <t>VIÁTICOS POR COMISIÓN A SUMPANGO, SACATEPÉQUEZ EL (LOS) DIA (S)  CON EL OBJETIVO DE TRANSPORTAR A PERSONAL DE LA SUBCOORDINACIÓN DE ATENCIÓN Y APOYO A LA FAMILIA ADOPTIVA Y EL NIÑO ADOPTADO PARA REALIZAR EVALUACIÓN PSICOSOCIAL A FAMILIA SOLICITANTE DE ADOPCIÓN DEL EXPEDIENTE CNA-AN-157-2022; SEGÚN NOMBRAMIENTO No. CNA-SGYT-1123-2022</t>
  </si>
  <si>
    <t>VIÁTICOS POR COMISIÓN A SANTA LUCÍA COTZUMALGUAPA, ESCUINTLA EL (LOS) DIA (S)  CON EL OBJETIVO DE TRANSPORTAR A PERSONAL DE LA SUBCOORDINACIÓN DE ATENCIÓN Y APOYO A LA FAMILIA ADOPTIVA Y EL NIÑO ADOPTADO PARA REALIZAR SEGUIMIENTO POST ADOPTIVO CORRESPONDIENTE AL EXPEDIENTE: CNA-DA-077-2021; SEGÚN NOMBRAMIENTO No. CNA-SGYT-1129-2022</t>
  </si>
  <si>
    <t>GLENDA LILIANA  CALDERON ALVARADO</t>
  </si>
  <si>
    <t>VIÁTICOS POR COMISIÓN A RÍO BRAVO, SUCHITEPEQUEZ; MASAGUA, ESCUINTLA EL (LOS) DIA (S) 6  AL 7  DE DICIEMBRE DEL 2022 CON EL OBJETIVO DE REALIZAR BÚSQUEDA Y ORIENTACIÓN A PROGENITORA POR ORDEN JUDICIAL EXPEDIENTE CNA-FB-182-2022; BÚSQUEDA Y ORIENTACIÓN A PROGENITORA POR ORDEN JUDICIAL EXPEDIENTE CNA-FB-007-2018; BÚSQUEDA Y ORIENTACIÓN A PROGENITORES POR ORDEN JUDICIAL EXPEDIENTE CNA-FB-197-2022; SEGÚN NOMBRAMIENTO No. CNA-EM-479-2022</t>
  </si>
  <si>
    <t>VIÁTICOS POR COMISIÓN A RÍO BRAVO, SUCHITEPEQUEZ; MASAGUA, ESCUINTLA EL (LOS) DIA (S) 6  AL 7  DE DICIEMBRE DEL 2022 CON EL OBJETIVO DE REALIZAR BÚSQUEDA Y ORIENTACIÓN A PROGENITORA POR ORDEN JUDICIAL EXPEDIENTE CNA-FB-182-2022; BÚSQUEDA Y ORIENTACIÓN A PROGENITORA POR ORDEN JUDICIAL EXPEDIENTE CNA-FB-007-2018; BÚSQUEDA Y ORIENTACIÓN A PROGENITORES POR ORDEN JUDICIAL EXPEDIENTE CNA-FB-197-2022; SEGÚN NOMBRAMIENTO No. CNA-EM-478-2022</t>
  </si>
  <si>
    <t>VIÁTICOS POR COMISIÓN A SANTA LUCÍA MILPAS ALTAS, SACATEPÉQUEZ EL (LOS) DIA (S) 8  DE DICIEMBRE DEL 2022 CON EL OBJETIVO DE PARTICIPAR EN EVALUACIÓN DE CUMPLIMIENTO DE LAS ACTIVIDADES SUSTANTIVAS DEL CNA,  DURANTE EL EJERCICIO FISCAL 2022. LA PROFESIONAL SE MOVILIZARÁ POR SUS PROPIOS MEDIOS; SEGÚN NOMBRAMIENTO No. CNA-EM-509-2022</t>
  </si>
  <si>
    <t>VIÁTICOS POR COMISIÓN A SANTA LUCÍA MILPAS ALTAS, SACATEPÉQUEZ EL (LOS) DIA (S) 8  DE DICIEMBRE DEL 2022 CON EL OBJETIVO DE PARTICIPAR EN EVALUACIÓN DE CUMPLIMIENTO DE LAS ACTIVIDADES SUSTANTIVAS DEL CNA,  DURANTE EL EJERCICIO FISCAL 2022; SEGÚN NOMBRAMIENTO No. CNA-EM-506-2022</t>
  </si>
  <si>
    <t>VIÁTICOS POR COMISIÓN A MAZATENANGO, SUCHITEPEQUEZ EL (LOS) DIA (S) 13  DE DICIEMBRE DEL 2022 CON EL OBJETIVO DE REALIZAR ORIENTACIÓN A PROGENITORA POR ORDEN JUDICIAL CORRESPONDIENTE AL EXPEDIENTE CNA-FB-199-2022; ASESORÍA DE PRIMER ABORDAJE POR ORDEN JUDICIAL CORRESPONDIENTE AL EXPEDIENTE CNA-FB-220-2022. LA PROFESIONAL SE TRASLADARÁ POR SUS PROPIOS MEDIOS; SEGÚN NOMBRAMIENTO No. CNA-EM-525-2022</t>
  </si>
  <si>
    <t>VIÁTICOS POR COMISIÓN A LA GOMERA, ESCUINTLA EL (LOS) DIA (S) 30  DE NOVIEMBRE DEL 2022 CON EL OBJETIVO DE REALIZAR BÚSQUEDA Y LOCALIZACIÓN PARA PROCESO DE ORIENTACIÓN, EXPEDIENTE CNA-FB-196-2022; SEGÚN NOMBRAMIENTO No. CNA-SUFB-434-2022</t>
  </si>
  <si>
    <t>VIÁTICOS POR COMISIÓN A LA GOMERA, ESCUINTLA EL (LOS) DIA (S) 30  DE NOVIEMBRE DEL 2022 CON EL OBJETIVO DE REALIZAR BÚSQUEDA Y LOCALIZACIÓN PARA PROCESO DE ORIENTACIÓN, EXPEDIENTE CNA-FB-196-2022; SEGÚN NOMBRAMIENTO No. CNA-SUFB-435-2022</t>
  </si>
  <si>
    <t>VIÁTICOS POR COMISIÓN A SANTA CRUZ MULUÁ, RETALHULEU EL (LOS) DIA (S) 1  DE DICIEMBRE DEL 2022 CON EL OBJETIVO DE TRANSPORTAR A PERSONAL DE UAN PARA REALIZAR EVALUACIÓN DE CONVIVENCIA DEL NIÑO CON ADOPTABILIDAD CNA-DA-083-2022; SEGÚN NOMBRAMIENTO No. CNA-SGYT-1109-2022</t>
  </si>
  <si>
    <t>VIÁTICOS POR COMISIÓN A MASAGUA, GUANAGAZAPA, ESCUINTLA EL (LOS) DIA (S) 2  DE DICIEMBRE DEL 2022 CON EL OBJETIVO DE REALIZAR ORIENTACIÓN A MADRE BIOLÓGICA POR ORDEN DE JUEZ Y TOMA DE MUESTRA DE ADN E IMPRESIONES PALMARES Y PLANTARES DE NNA; SEGÚN NOMBRAMIENTO No. CNA-SUFB-431-2022</t>
  </si>
  <si>
    <t>VIÁTICOS POR COMISIÓN A CUILAPA, SANTA ROSA EL (LOS) DIA (S) 1  DE DICIEMBRE DEL 2022 CON EL OBJETIVO DE TRANSPORTAR A PERSONAL DE LA SUBCOORDINACIÓN DE ATENCIÓN AL NIÑO PARA REALIZAR EVALUACIÓN DE VIVIENDA DEL NNA CON EXPEDIENTE CNA-DA-081-2022; SEGÚN NOMBRAMIENTO No. CNA-EM-476-2022</t>
  </si>
  <si>
    <t>VIÁTICOS POR COMISIÓN A PUERTO BARRIOS, EL ESTOR, IZABAL EL (LOS) DIA (S) 5  AL 6  DE DICIEMBRE DEL 2022 CON EL OBJETIVO DE REALIZAR EVALUACIÓN DEL NNA CON EXPEDIENTE CNA-DA-098-2022. PRIMER ENCUENTRO DE LOS NNA CON EXPEDIENTE CNA-DA-080-2022; SEGÚN NOMBRAMIENTO No. CNA-EM-487-2022</t>
  </si>
  <si>
    <t>VIÁTICOS POR COMISIÓN A SANTA LUCÍA COTZUMALGUAPA, ESCUINTLA EL (LOS) DIA (S)  CON EL OBJETIVO DE REALIZAR SEGUIMIENTO POST ADOPTIVO CORRESPONDIENTE AL EXPEDIENTE: CNA-DA-077-2021; SEGÚN NOMBRAMIENTO No. CNA-UFA-369-2022</t>
  </si>
  <si>
    <t>VIÁTICOS POR COMISIÓN A SANTA LUCÍA COTZUMALGUAPA, ESCUINTLA EL (LOS) DIA (S)  CON EL OBJETIVO DE REALIZAR SEGUIMIENTO POST ADOPTIVO CORRESPONDIENTE AL EXPEDIENTE: CNA-DA-077-2021; SEGÚN NOMBRAMIENTO No. CNA-UFA-370-2022</t>
  </si>
  <si>
    <t>VIÁTICOS POR COMISIÓN A ESCUINTLA, ESCUINTLA EL (LOS) DIA (S)  CON EL OBJETIVO DE REALIZAR 2 PROCESOS DE ORIENTACIÓN A PADRES BIOLÓGICOS CORRESPONDIENTES A EXPEDIENTES CNA-FB-214-2022 Y CNA-FB-157-2019; SEGÚN NOMBRAMIENTO No. CNA-EM-515-2022</t>
  </si>
  <si>
    <t>VIÁTICOS POR COMISIÓN A ESCUINTLA, ESCUINTLA EL (LOS) DIA (S)  CON EL OBJETIVO DE REALIZAR 2 PROCESOS DE ORIENTACIÓN A PADRES BIOLÓGICOS CORRESPONDIENTES A EXPEDIENTES CNA-FB-214-2022 Y CNA-FB-157-2019; SEGÚN NOMBRAMIENTO No. CNA-EM-516-2022</t>
  </si>
  <si>
    <t>VIÁTICOS POR COMISIÓN A ESCUINTLA, ESCUINTLA EL (LOS) DIA (S)  CON EL OBJETIVO DE REALIZAR 2 PROCESOS DE ORIENTACIÓN A PADRES BIOLÓGICOS CORRESPONDIENTES A EXPEDIENTES CNA-FB-214-2022 Y CNA-FB-157-2019; SEGÚN NOMBRAMIENTO No. CNA-EM-517-2022</t>
  </si>
  <si>
    <t>VIÁTICOS POR COMISIÓN A QUETZALTENANGO, QUETZALTENANGO EL (LOS) DIA (S)  CON EL OBJETIVO DE TRANSPORTAR A PERSONAL DE LA UNIDAD DE AUTORIZACIÓN Y CONTROL DE HOGARES DE PROTECCIÓN Y ORGANISMOS INTERNACIONALES PARA EVACUAR AUDIENCIA DE VERIFICACIÓN DE MEDIDA DEL ADOLESCENTE JUAN FRANCISCO SAPON MAZARIEGOS CARPETA JUDICIAL 09009-2022-00018; SEGÚN NOMBRAMIENTO No. CNA-SGYT-1151-2022</t>
  </si>
  <si>
    <t>VIÁTICOS POR COMISIÓN A QUETZALTENANGO, QUETZALTENANGO EL (LOS) DIA (S)  CON EL OBJETIVO DE EVACUAR AUDIENCIA DE VERIFICACIÓN DE MEDIDA DEL ADOLESCENTE JUAN FRANCISCO SAPON MAZARIEGOS CARPETA JUDICIAL 09009-2022-00018; SEGÚN NOMBRAMIENTO No. CNA-UACHP-454-2022</t>
  </si>
  <si>
    <t>Observación: Se incluye en el presente listado el reconocimiento de gastos por servicios prestados a personal 029, correspondiente al mes de diciembre de 2022</t>
  </si>
  <si>
    <t>RG-L-117</t>
  </si>
  <si>
    <t>PABLO ROBERTO JIMÉNEZ FRANCO</t>
  </si>
  <si>
    <t>MANTENIMIENTO PREVENTIVO 2022 AL EQUIPO INFORMÁTICO DE LA SEDE QUETZALTENANGO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</si>
</sst>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_-* #,##0.00\ &quot;Q&quot;_-;\-* #,##0.00\ &quot;Q&quot;_-;_-* &quot;-&quot;??\ &quot;Q&quot;_-;_-@_-"/>
    <numFmt numFmtId="165" formatCode="_-[$Q-100A]* #,##0.00_-;\-[$Q-100A]* #,##0.00_-;_-[$Q-100A]* &quot;-&quot;??_-;_-@_-"/>
    <numFmt numFmtId="166" formatCode="&quot;Q&quot;#,##0.00"/>
    <numFmt numFmtId="167" formatCode="_-* #,##0.00\ _€_-;\-* #,##0.00\ _€_-;_-* &quot;-&quot;??\ _€_-;_-@_-"/>
    <numFmt numFmtId="168" formatCode="_-* #,##0.00\ _Q_-;\-* #,##0.00\ _Q_-;_-* &quot;-&quot;??\ _Q_-;_-@_-"/>
    <numFmt numFmtId="169" formatCode="_([$€-2]* #,##0.00_);_([$€-2]* \(#,##0.00\);_([$€-2]* &quot;-&quot;??_)"/>
  </numFmts>
  <fonts count="18" x14ac:knownFonts="1">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2"/>
      <name val="Calibri"/>
      <family val="2"/>
      <scheme val="minor"/>
    </font>
    <font>
      <sz val="9"/>
      <name val="Arial"/>
      <family val="2"/>
    </font>
    <font>
      <sz val="10"/>
      <color theme="1"/>
      <name val="Arial"/>
      <family val="2"/>
    </font>
    <font>
      <sz val="10"/>
      <color theme="1"/>
      <name val="Century Gothic"/>
      <family val="2"/>
    </font>
    <font>
      <sz val="8"/>
      <color theme="1"/>
      <name val="Century Gothic"/>
      <family val="2"/>
    </font>
    <font>
      <sz val="10"/>
      <color indexed="56"/>
      <name val="Arial"/>
      <family val="2"/>
    </font>
    <font>
      <sz val="11"/>
      <color theme="1"/>
      <name val="Calibri"/>
      <family val="2"/>
      <scheme val="minor"/>
    </font>
    <font>
      <sz val="10"/>
      <name val="Arial"/>
      <family val="2"/>
    </font>
    <font>
      <sz val="10"/>
      <name val="Arial"/>
      <family val="2"/>
    </font>
    <font>
      <sz val="11"/>
      <color indexed="8"/>
      <name val="Calibri"/>
      <family val="2"/>
    </font>
    <font>
      <sz val="8"/>
      <color theme="1"/>
      <name val="Calibri"/>
      <family val="2"/>
      <scheme val="minor"/>
    </font>
    <font>
      <b/>
      <sz val="8"/>
      <color theme="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hair">
        <color indexed="64"/>
      </top>
      <bottom style="hair">
        <color indexed="64"/>
      </bottom>
      <diagonal/>
    </border>
    <border>
      <left/>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51">
    <xf numFmtId="0" fontId="0" fillId="0" borderId="0"/>
    <xf numFmtId="0" fontId="13" fillId="0" borderId="0"/>
    <xf numFmtId="0" fontId="12" fillId="0" borderId="0"/>
    <xf numFmtId="168" fontId="15" fillId="0" borderId="0" applyFont="0" applyFill="0" applyBorder="0" applyAlignment="0" applyProtection="0"/>
    <xf numFmtId="9" fontId="15" fillId="0" borderId="0" applyFont="0" applyFill="0" applyBorder="0" applyAlignment="0" applyProtection="0"/>
    <xf numFmtId="0" fontId="12" fillId="0" borderId="0"/>
    <xf numFmtId="167" fontId="15" fillId="0" borderId="0" applyFont="0" applyFill="0" applyBorder="0" applyAlignment="0" applyProtection="0"/>
    <xf numFmtId="0" fontId="12" fillId="0" borderId="0"/>
    <xf numFmtId="0" fontId="12" fillId="0" borderId="0"/>
    <xf numFmtId="167" fontId="15" fillId="0" borderId="0" applyFont="0" applyFill="0" applyBorder="0" applyAlignment="0" applyProtection="0"/>
    <xf numFmtId="168" fontId="1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69"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4" fillId="0" borderId="0"/>
    <xf numFmtId="0" fontId="12" fillId="0" borderId="0"/>
    <xf numFmtId="0" fontId="14" fillId="0" borderId="0"/>
    <xf numFmtId="0" fontId="12" fillId="0" borderId="0"/>
    <xf numFmtId="0" fontId="12" fillId="0" borderId="0"/>
    <xf numFmtId="0" fontId="12" fillId="0" borderId="0"/>
    <xf numFmtId="0" fontId="12" fillId="0" borderId="0"/>
    <xf numFmtId="43" fontId="15" fillId="0" borderId="0" applyFont="0" applyFill="0" applyBorder="0" applyAlignment="0" applyProtection="0"/>
    <xf numFmtId="0" fontId="12" fillId="0" borderId="0"/>
    <xf numFmtId="0" fontId="12" fillId="0" borderId="0"/>
    <xf numFmtId="0" fontId="14" fillId="0" borderId="0"/>
    <xf numFmtId="0" fontId="12" fillId="0" borderId="0"/>
    <xf numFmtId="0" fontId="12" fillId="0" borderId="0"/>
    <xf numFmtId="43" fontId="15" fillId="0" borderId="0" applyFont="0" applyFill="0" applyBorder="0" applyAlignment="0" applyProtection="0"/>
    <xf numFmtId="0" fontId="12" fillId="0" borderId="0"/>
    <xf numFmtId="0" fontId="12" fillId="0" borderId="0"/>
    <xf numFmtId="0" fontId="12"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2" fillId="0" borderId="0"/>
    <xf numFmtId="0" fontId="12" fillId="0" borderId="0"/>
    <xf numFmtId="0" fontId="12" fillId="0" borderId="0"/>
    <xf numFmtId="0" fontId="12" fillId="0" borderId="0"/>
    <xf numFmtId="0" fontId="14" fillId="0" borderId="0"/>
    <xf numFmtId="0" fontId="12" fillId="0" borderId="0"/>
    <xf numFmtId="0" fontId="12" fillId="0" borderId="0"/>
    <xf numFmtId="0" fontId="14" fillId="0" borderId="0"/>
    <xf numFmtId="0" fontId="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4" fillId="0" borderId="0" applyFont="0" applyFill="0" applyBorder="0" applyAlignment="0" applyProtection="0"/>
    <xf numFmtId="44" fontId="14" fillId="0" borderId="0" applyFont="0" applyFill="0" applyBorder="0" applyAlignment="0" applyProtection="0"/>
    <xf numFmtId="0" fontId="12"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2" fillId="0" borderId="0"/>
    <xf numFmtId="0" fontId="12" fillId="0" borderId="0"/>
    <xf numFmtId="0" fontId="12" fillId="0" borderId="0"/>
    <xf numFmtId="0" fontId="12" fillId="0" borderId="0"/>
    <xf numFmtId="0" fontId="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5" fillId="0" borderId="0" applyFont="0" applyFill="0" applyBorder="0" applyAlignment="0" applyProtection="0"/>
    <xf numFmtId="0" fontId="12" fillId="0" borderId="0"/>
    <xf numFmtId="0" fontId="12" fillId="0" borderId="0"/>
    <xf numFmtId="0" fontId="12" fillId="0" borderId="0"/>
    <xf numFmtId="0" fontId="12" fillId="0" borderId="0"/>
    <xf numFmtId="43" fontId="15" fillId="0" borderId="0" applyFont="0" applyFill="0" applyBorder="0" applyAlignment="0" applyProtection="0"/>
    <xf numFmtId="0" fontId="12" fillId="0" borderId="0"/>
    <xf numFmtId="0" fontId="12" fillId="0" borderId="0"/>
    <xf numFmtId="0" fontId="12"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4" fillId="0" borderId="0" applyFont="0" applyFill="0" applyBorder="0" applyAlignment="0" applyProtection="0"/>
    <xf numFmtId="0" fontId="12"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8" fontId="13" fillId="0" borderId="0" applyFont="0" applyFill="0" applyBorder="0" applyAlignment="0" applyProtection="0"/>
    <xf numFmtId="169"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3" fillId="0" borderId="0"/>
    <xf numFmtId="0" fontId="13" fillId="0" borderId="0"/>
    <xf numFmtId="43" fontId="15" fillId="0" borderId="0" applyFont="0" applyFill="0" applyBorder="0" applyAlignment="0" applyProtection="0"/>
    <xf numFmtId="0" fontId="13"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3"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cellStyleXfs>
  <cellXfs count="79">
    <xf numFmtId="0" fontId="0" fillId="0" borderId="0" xfId="0"/>
    <xf numFmtId="0" fontId="2" fillId="0" borderId="0" xfId="0" applyFont="1" applyAlignment="1">
      <alignment vertical="center"/>
    </xf>
    <xf numFmtId="0" fontId="0" fillId="0" borderId="0" xfId="0" applyAlignment="1">
      <alignment wrapText="1"/>
    </xf>
    <xf numFmtId="165" fontId="0" fillId="0" borderId="0" xfId="0" applyNumberFormat="1"/>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10" xfId="0" applyFont="1" applyBorder="1" applyAlignment="1">
      <alignment horizontal="center" vertical="center"/>
    </xf>
    <xf numFmtId="165" fontId="0" fillId="0" borderId="0" xfId="0" applyNumberFormat="1" applyAlignment="1">
      <alignment vertical="center"/>
    </xf>
    <xf numFmtId="165" fontId="3" fillId="0" borderId="7" xfId="0" applyNumberFormat="1" applyFont="1" applyBorder="1" applyAlignment="1">
      <alignment vertical="center"/>
    </xf>
    <xf numFmtId="0" fontId="0" fillId="0" borderId="13" xfId="0" applyBorder="1"/>
    <xf numFmtId="165" fontId="0" fillId="0" borderId="14" xfId="0" applyNumberFormat="1" applyBorder="1" applyAlignment="1">
      <alignment vertical="center"/>
    </xf>
    <xf numFmtId="0" fontId="0" fillId="0" borderId="16" xfId="0" applyBorder="1"/>
    <xf numFmtId="0" fontId="0" fillId="0" borderId="15" xfId="0" applyBorder="1"/>
    <xf numFmtId="0" fontId="0" fillId="0" borderId="13" xfId="0" applyBorder="1" applyAlignment="1">
      <alignment wrapText="1"/>
    </xf>
    <xf numFmtId="165" fontId="0" fillId="0" borderId="17" xfId="0" applyNumberFormat="1" applyBorder="1" applyAlignment="1">
      <alignment vertical="center"/>
    </xf>
    <xf numFmtId="0" fontId="6" fillId="0" borderId="16" xfId="0" applyFont="1" applyBorder="1" applyAlignment="1">
      <alignment horizontal="left"/>
    </xf>
    <xf numFmtId="0" fontId="1" fillId="0" borderId="0" xfId="0" applyFont="1"/>
    <xf numFmtId="0" fontId="7" fillId="2" borderId="1" xfId="0" applyFont="1" applyFill="1" applyBorder="1" applyAlignment="1">
      <alignment vertical="center" wrapText="1"/>
    </xf>
    <xf numFmtId="4" fontId="7" fillId="2" borderId="1" xfId="0" applyNumberFormat="1" applyFont="1" applyFill="1" applyBorder="1" applyAlignment="1">
      <alignment horizontal="justify" vertical="center" wrapText="1"/>
    </xf>
    <xf numFmtId="14" fontId="7" fillId="2" borderId="4" xfId="0" applyNumberFormat="1" applyFont="1" applyFill="1" applyBorder="1" applyAlignment="1">
      <alignment horizontal="center" vertical="center"/>
    </xf>
    <xf numFmtId="14" fontId="7" fillId="2" borderId="9" xfId="0" applyNumberFormat="1" applyFont="1" applyFill="1" applyBorder="1" applyAlignment="1">
      <alignment horizontal="center" vertical="center"/>
    </xf>
    <xf numFmtId="0" fontId="7" fillId="2" borderId="8" xfId="0" applyFont="1" applyFill="1" applyBorder="1" applyAlignment="1">
      <alignment vertical="center" wrapText="1"/>
    </xf>
    <xf numFmtId="165" fontId="4" fillId="0" borderId="5" xfId="0" applyNumberFormat="1" applyFont="1" applyBorder="1" applyAlignment="1">
      <alignment vertical="center"/>
    </xf>
    <xf numFmtId="165" fontId="4" fillId="0" borderId="3" xfId="0" applyNumberFormat="1" applyFont="1" applyBorder="1" applyAlignment="1">
      <alignment vertical="center"/>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vertical="center"/>
    </xf>
    <xf numFmtId="14" fontId="7" fillId="2" borderId="11" xfId="0" applyNumberFormat="1" applyFont="1" applyFill="1" applyBorder="1" applyAlignment="1">
      <alignment horizontal="center" vertical="center"/>
    </xf>
    <xf numFmtId="0" fontId="7" fillId="2" borderId="12" xfId="0" applyFont="1" applyFill="1" applyBorder="1" applyAlignment="1">
      <alignment vertical="center" wrapText="1"/>
    </xf>
    <xf numFmtId="0" fontId="0" fillId="0" borderId="0" xfId="0" applyAlignment="1">
      <alignment horizontal="left" vertical="center" wrapText="1"/>
    </xf>
    <xf numFmtId="0" fontId="7" fillId="2" borderId="0" xfId="0" applyFont="1" applyFill="1" applyAlignment="1">
      <alignment vertical="center" wrapText="1"/>
    </xf>
    <xf numFmtId="14" fontId="5" fillId="0" borderId="16" xfId="0" applyNumberFormat="1" applyFont="1" applyBorder="1" applyAlignment="1">
      <alignment horizontal="center" vertical="center"/>
    </xf>
    <xf numFmtId="4" fontId="5" fillId="0" borderId="0" xfId="0" applyNumberFormat="1" applyFont="1" applyAlignment="1">
      <alignment horizontal="justify" vertical="center" wrapText="1"/>
    </xf>
    <xf numFmtId="165" fontId="3" fillId="0" borderId="14" xfId="0" applyNumberFormat="1" applyFont="1" applyBorder="1" applyAlignment="1">
      <alignment vertical="center"/>
    </xf>
    <xf numFmtId="14" fontId="5" fillId="0" borderId="9" xfId="0" applyNumberFormat="1" applyFont="1" applyBorder="1" applyAlignment="1">
      <alignment horizontal="center" vertical="center"/>
    </xf>
    <xf numFmtId="4" fontId="5" fillId="0" borderId="8"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8" fillId="2" borderId="0" xfId="0" applyFont="1" applyFill="1"/>
    <xf numFmtId="0" fontId="8" fillId="2" borderId="0" xfId="0" applyFont="1" applyFill="1" applyAlignment="1">
      <alignment horizontal="center"/>
    </xf>
    <xf numFmtId="166" fontId="9" fillId="2" borderId="0" xfId="0" applyNumberFormat="1" applyFon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vertical="top"/>
    </xf>
    <xf numFmtId="0" fontId="9" fillId="2" borderId="0" xfId="0" applyFont="1" applyFill="1" applyAlignment="1">
      <alignment horizontal="center"/>
    </xf>
    <xf numFmtId="0" fontId="8" fillId="2" borderId="0" xfId="0" applyFont="1" applyFill="1" applyAlignment="1">
      <alignment vertical="center"/>
    </xf>
    <xf numFmtId="165" fontId="1" fillId="0" borderId="0" xfId="0" applyNumberFormat="1" applyFont="1"/>
    <xf numFmtId="0" fontId="8" fillId="2" borderId="0" xfId="0" applyFont="1" applyFill="1" applyAlignment="1">
      <alignment horizontal="center" vertical="center"/>
    </xf>
    <xf numFmtId="0" fontId="0" fillId="0" borderId="16" xfId="0" applyBorder="1" applyAlignment="1">
      <alignment horizontal="left"/>
    </xf>
    <xf numFmtId="0" fontId="16" fillId="0" borderId="0" xfId="0" applyFont="1"/>
    <xf numFmtId="14" fontId="7" fillId="2" borderId="21" xfId="0" applyNumberFormat="1" applyFont="1" applyFill="1" applyBorder="1" applyAlignment="1">
      <alignment horizontal="center" vertical="center"/>
    </xf>
    <xf numFmtId="0" fontId="7" fillId="2" borderId="22" xfId="0" applyFont="1" applyFill="1" applyBorder="1" applyAlignment="1">
      <alignment vertical="center" wrapText="1"/>
    </xf>
    <xf numFmtId="14" fontId="7" fillId="2" borderId="23" xfId="0" applyNumberFormat="1" applyFont="1" applyFill="1" applyBorder="1" applyAlignment="1">
      <alignment horizontal="center" vertical="center"/>
    </xf>
    <xf numFmtId="0" fontId="7" fillId="2" borderId="24" xfId="0" applyFont="1" applyFill="1" applyBorder="1" applyAlignment="1">
      <alignment vertical="center" wrapText="1"/>
    </xf>
    <xf numFmtId="4" fontId="5" fillId="0" borderId="24" xfId="0" applyNumberFormat="1" applyFont="1" applyBorder="1" applyAlignment="1">
      <alignment horizontal="center" vertical="center" wrapText="1"/>
    </xf>
    <xf numFmtId="165" fontId="3" fillId="0" borderId="25" xfId="0" applyNumberFormat="1" applyFont="1" applyBorder="1" applyAlignment="1">
      <alignment vertical="center"/>
    </xf>
    <xf numFmtId="4" fontId="7" fillId="0" borderId="26" xfId="0" applyNumberFormat="1" applyFont="1" applyBorder="1" applyAlignment="1">
      <alignment horizontal="justify" vertical="center" wrapText="1"/>
    </xf>
    <xf numFmtId="4" fontId="7" fillId="0" borderId="27" xfId="0" applyNumberFormat="1" applyFont="1" applyBorder="1" applyAlignment="1">
      <alignment horizontal="justify" vertical="center" wrapText="1"/>
    </xf>
    <xf numFmtId="4" fontId="7" fillId="0" borderId="1" xfId="0" applyNumberFormat="1" applyFont="1" applyBorder="1" applyAlignment="1">
      <alignment horizontal="justify" vertical="center" wrapText="1"/>
    </xf>
    <xf numFmtId="0" fontId="1" fillId="0" borderId="10" xfId="0" applyFont="1" applyBorder="1" applyAlignment="1">
      <alignment horizontal="center"/>
    </xf>
    <xf numFmtId="0" fontId="1" fillId="0" borderId="18" xfId="0" applyFont="1" applyBorder="1" applyAlignment="1">
      <alignment horizontal="center" vertical="center" wrapText="1"/>
    </xf>
    <xf numFmtId="165" fontId="3" fillId="0" borderId="10" xfId="0" applyNumberFormat="1" applyFont="1" applyBorder="1" applyAlignment="1">
      <alignment horizontal="center" vertical="center" wrapText="1"/>
    </xf>
    <xf numFmtId="14" fontId="5" fillId="0" borderId="23" xfId="0" applyNumberFormat="1" applyFont="1" applyBorder="1" applyAlignment="1">
      <alignment horizontal="center" vertical="center"/>
    </xf>
    <xf numFmtId="14" fontId="7" fillId="2" borderId="28" xfId="0" applyNumberFormat="1" applyFont="1" applyFill="1" applyBorder="1" applyAlignment="1">
      <alignment horizontal="center" vertical="center"/>
    </xf>
    <xf numFmtId="0" fontId="7" fillId="2" borderId="29" xfId="0" applyFont="1" applyFill="1" applyBorder="1" applyAlignment="1">
      <alignment horizontal="center" vertical="center" wrapText="1"/>
    </xf>
    <xf numFmtId="4" fontId="7" fillId="2" borderId="29" xfId="0" applyNumberFormat="1" applyFont="1" applyFill="1" applyBorder="1" applyAlignment="1">
      <alignment horizontal="justify" vertical="center" wrapText="1"/>
    </xf>
    <xf numFmtId="165" fontId="4" fillId="0" borderId="30" xfId="0" applyNumberFormat="1" applyFont="1" applyBorder="1" applyAlignment="1">
      <alignment vertical="center"/>
    </xf>
    <xf numFmtId="0" fontId="8" fillId="2" borderId="0" xfId="0" applyFont="1" applyFill="1" applyAlignment="1">
      <alignment horizontal="center" vertical="center"/>
    </xf>
    <xf numFmtId="0" fontId="2" fillId="0" borderId="16" xfId="0" applyFont="1" applyBorder="1" applyAlignment="1">
      <alignment horizontal="center"/>
    </xf>
    <xf numFmtId="0" fontId="2" fillId="0" borderId="0" xfId="0" applyFont="1" applyAlignment="1">
      <alignment horizontal="center"/>
    </xf>
    <xf numFmtId="0" fontId="2" fillId="0" borderId="14" xfId="0" applyFont="1" applyBorder="1" applyAlignment="1">
      <alignment horizontal="center"/>
    </xf>
    <xf numFmtId="0" fontId="2" fillId="0" borderId="16" xfId="0" applyFont="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8" fillId="2" borderId="0" xfId="0" applyFont="1" applyFill="1" applyAlignment="1">
      <alignment horizontal="center"/>
    </xf>
    <xf numFmtId="0" fontId="8" fillId="2" borderId="0" xfId="0" applyFont="1" applyFill="1" applyAlignment="1">
      <alignment horizontal="center" vertical="top"/>
    </xf>
    <xf numFmtId="0" fontId="0" fillId="0" borderId="16" xfId="0" applyBorder="1" applyAlignment="1">
      <alignment horizontal="left" wrapText="1"/>
    </xf>
    <xf numFmtId="0" fontId="0" fillId="0" borderId="0" xfId="0" applyAlignment="1">
      <alignment horizontal="left" wrapText="1"/>
    </xf>
    <xf numFmtId="0" fontId="0" fillId="0" borderId="14" xfId="0" applyBorder="1" applyAlignment="1">
      <alignment horizontal="left" wrapText="1"/>
    </xf>
  </cellXfs>
  <cellStyles count="251">
    <cellStyle name="Euro" xfId="16" xr:uid="{84AA4FBE-0411-48D5-ACF9-4E40B8D36130}"/>
    <cellStyle name="Euro 2" xfId="192" xr:uid="{ECB09813-DDEF-425B-B53A-A332F3BDF980}"/>
    <cellStyle name="Millares 2" xfId="3" xr:uid="{1DD4F770-7187-4C61-B4A3-852F03817FA6}"/>
    <cellStyle name="Millares 2 2" xfId="31" xr:uid="{9FF9320B-7807-46A6-988B-32BA4D2EC589}"/>
    <cellStyle name="Millares 2 2 2" xfId="41" xr:uid="{CA39932A-EC18-419B-B114-41A19D5EC0F4}"/>
    <cellStyle name="Millares 2 2 2 2" xfId="134" xr:uid="{93C4B2F6-53A2-4F9C-95C3-9B7B6A7ADF4C}"/>
    <cellStyle name="Millares 2 2 2 2 2" xfId="235" xr:uid="{5680C00D-2128-4981-A3E6-59F1C36D9BD2}"/>
    <cellStyle name="Millares 2 2 2 3" xfId="205" xr:uid="{515EA35E-74BC-491B-986F-0A316F85ACBF}"/>
    <cellStyle name="Millares 2 2 3" xfId="73" xr:uid="{9F9C2250-EFE6-4F39-8640-DA32D1CF2F75}"/>
    <cellStyle name="Millares 2 2 3 2" xfId="162" xr:uid="{7562D06D-481C-40E7-AEDB-6B38BC965B06}"/>
    <cellStyle name="Millares 2 2 3 2 2" xfId="242" xr:uid="{B7FC5ED0-4DBE-4D5D-984E-08E7E50EE8B8}"/>
    <cellStyle name="Millares 2 2 3 3" xfId="216" xr:uid="{1CAB3B88-DECA-4B21-84E7-D87AA841676C}"/>
    <cellStyle name="Millares 2 2 4" xfId="125" xr:uid="{BB5C5009-801D-48BE-B08B-765FF8C9AAA8}"/>
    <cellStyle name="Millares 2 2 4 2" xfId="233" xr:uid="{A32914FC-89D5-4758-AC17-9BB7D260EE8A}"/>
    <cellStyle name="Millares 2 2 5" xfId="202" xr:uid="{D349CBA0-47BA-4771-BFDA-997A07C8F4A0}"/>
    <cellStyle name="Millares 2 3" xfId="37" xr:uid="{B1A5E33D-4654-4655-9E71-732BDA300BBC}"/>
    <cellStyle name="Millares 2 3 2" xfId="42" xr:uid="{6C57C44A-9AB6-4549-B21D-2B1D0B42F404}"/>
    <cellStyle name="Millares 2 3 2 2" xfId="135" xr:uid="{C04A81A3-EDBB-47D0-8BBD-13476E82CB9F}"/>
    <cellStyle name="Millares 2 3 2 2 2" xfId="236" xr:uid="{5DB33DD0-6575-46CE-A510-C375DB32759A}"/>
    <cellStyle name="Millares 2 3 2 3" xfId="206" xr:uid="{689E52A2-E922-4194-B3B0-ABCB3514A407}"/>
    <cellStyle name="Millares 2 3 3" xfId="74" xr:uid="{8A2D6252-6DC0-4E8F-9283-E0A2C3364157}"/>
    <cellStyle name="Millares 2 3 3 2" xfId="163" xr:uid="{F33F7E02-656E-4873-9461-F844B0C3C0BB}"/>
    <cellStyle name="Millares 2 3 3 2 2" xfId="243" xr:uid="{E4D08636-2A19-47F1-8E30-B5CF77EC75E1}"/>
    <cellStyle name="Millares 2 3 3 3" xfId="217" xr:uid="{E60F4CAF-2645-4A81-9053-826F0FAD6224}"/>
    <cellStyle name="Millares 2 3 4" xfId="130" xr:uid="{46917628-BDEA-4AA9-A8C4-4FBDE697F81D}"/>
    <cellStyle name="Millares 2 3 4 2" xfId="234" xr:uid="{CD400F8B-A48A-4ED9-B6D5-3ABCF8074F84}"/>
    <cellStyle name="Millares 2 3 5" xfId="204" xr:uid="{F945A006-592A-4505-8F9C-0F05224744D4}"/>
    <cellStyle name="Millares 2 4" xfId="69" xr:uid="{434E2878-2137-40CA-B674-C37C6AE593DB}"/>
    <cellStyle name="Millares 2 4 2" xfId="75" xr:uid="{A0E129A3-5510-45F1-AB08-2ECB84C75987}"/>
    <cellStyle name="Millares 2 4 3" xfId="159" xr:uid="{EE5A66DD-7304-473A-99E7-E8BBE4B364B7}"/>
    <cellStyle name="Millares 2 4 3 2" xfId="240" xr:uid="{50EA0E97-CA25-4CDF-BF0C-3E987A351813}"/>
    <cellStyle name="Millares 2 4 4" xfId="213" xr:uid="{A26B999E-517E-42AC-8B07-18757E9E49F4}"/>
    <cellStyle name="Millares 2 5" xfId="72" xr:uid="{0FB8F900-FDC2-44D6-85E1-491FC94E38D0}"/>
    <cellStyle name="Millares 2 5 2" xfId="161" xr:uid="{1F5D99FC-C3C1-4326-A311-B51CF3309C01}"/>
    <cellStyle name="Millares 2 5 2 2" xfId="241" xr:uid="{A1C28EFE-1EA4-4389-83A8-E17E18CFEFBD}"/>
    <cellStyle name="Millares 2 5 3" xfId="215" xr:uid="{39EDF5B0-8DF1-4847-8517-85D494614517}"/>
    <cellStyle name="Millares 3" xfId="6" xr:uid="{7D647ED8-9603-4A3C-8D7E-761857018852}"/>
    <cellStyle name="Millares 3 2" xfId="9" xr:uid="{8D9A0937-F9C0-4305-B1C9-D9687BD943AC}"/>
    <cellStyle name="Millares 3 2 2" xfId="18" xr:uid="{3F52A1D8-21E5-4E0D-BF94-5BEDAB7338D9}"/>
    <cellStyle name="Millares 3 2 2 2" xfId="43" xr:uid="{D1F2E08B-7552-486A-8D43-DBF3363BB02C}"/>
    <cellStyle name="Millares 3 2 2 2 2" xfId="136" xr:uid="{7D8F4E52-45FC-41FB-80A4-804738356744}"/>
    <cellStyle name="Millares 3 2 2 2 2 2" xfId="237" xr:uid="{D29157D7-70ED-489A-85F8-AF201B75789E}"/>
    <cellStyle name="Millares 3 2 2 2 3" xfId="207" xr:uid="{B00A1F0A-2550-4E0C-8F67-9D597A5EEB41}"/>
    <cellStyle name="Millares 3 2 2 3" xfId="76" xr:uid="{AF00A516-80BA-4E6C-95DE-E6B6C585CEAB}"/>
    <cellStyle name="Millares 3 2 2 3 2" xfId="164" xr:uid="{534A23E6-5630-477C-9A5E-53F122B30BEC}"/>
    <cellStyle name="Millares 3 2 2 3 2 2" xfId="244" xr:uid="{1B1CA2B9-6489-4A01-97E9-37C6CBA0772B}"/>
    <cellStyle name="Millares 3 2 2 3 3" xfId="218" xr:uid="{CC0B44A9-FB6C-4316-8FF7-D90F2052A27E}"/>
    <cellStyle name="Millares 3 2 2 4" xfId="114" xr:uid="{8DF68DA1-1709-489B-B333-8DB887B811FB}"/>
    <cellStyle name="Millares 3 2 2 4 2" xfId="227" xr:uid="{87233998-31A6-42EB-AC7F-7E837BF7E181}"/>
    <cellStyle name="Millares 3 2 2 5" xfId="194" xr:uid="{57E60391-F895-4143-B69C-DC1BD400C3B4}"/>
    <cellStyle name="Millares 3 3" xfId="19" xr:uid="{9B423B2C-C9E6-4E9A-AF57-061B896D1F1B}"/>
    <cellStyle name="Millares 3 3 2" xfId="44" xr:uid="{4C920E63-6974-4420-AE57-9A19B0FDDB05}"/>
    <cellStyle name="Millares 3 3 2 2" xfId="137" xr:uid="{ACF8A632-ED6A-4E1D-8C33-8465C6CED509}"/>
    <cellStyle name="Millares 3 3 2 2 2" xfId="238" xr:uid="{502E3BF6-FA22-453D-AB94-897A7FCB8D25}"/>
    <cellStyle name="Millares 3 3 2 3" xfId="208" xr:uid="{20FD4D8D-F226-4B43-842B-1A48627CCD93}"/>
    <cellStyle name="Millares 3 3 3" xfId="77" xr:uid="{D78D4D83-B98B-4589-8F46-98158AFA998A}"/>
    <cellStyle name="Millares 3 3 3 2" xfId="165" xr:uid="{C0A53473-9F01-404C-98F2-45CE6D2CAB5D}"/>
    <cellStyle name="Millares 3 3 3 2 2" xfId="245" xr:uid="{C8850ED7-682A-4813-B598-2C6DA9C47C62}"/>
    <cellStyle name="Millares 3 3 3 3" xfId="219" xr:uid="{8C5A3842-CAC6-48B2-9108-3118A889306C}"/>
    <cellStyle name="Millares 3 3 4" xfId="115" xr:uid="{09998CE0-83FD-455D-810E-D9DE0D0A0A80}"/>
    <cellStyle name="Millares 3 3 4 2" xfId="228" xr:uid="{0545B04D-88E7-4DC7-B494-7CD6117A5A92}"/>
    <cellStyle name="Millares 3 3 5" xfId="195" xr:uid="{F356CAEA-7A2E-4B1D-858A-5DE874AA756B}"/>
    <cellStyle name="Millares 3 4" xfId="17" xr:uid="{7B1EE651-CC0A-4355-BE75-BBCFDE534146}"/>
    <cellStyle name="Millares 3 4 2" xfId="45" xr:uid="{720F6CDB-EC27-42CB-959B-04E86732C60A}"/>
    <cellStyle name="Millares 3 4 2 2" xfId="138" xr:uid="{E9CA1210-2257-400C-AAC2-E3314984DA75}"/>
    <cellStyle name="Millares 3 4 2 2 2" xfId="239" xr:uid="{A4008985-A3F4-40F3-9F2A-1EA069986366}"/>
    <cellStyle name="Millares 3 4 2 3" xfId="209" xr:uid="{B8F8F436-D923-482F-805A-742ED24E173C}"/>
    <cellStyle name="Millares 3 4 3" xfId="78" xr:uid="{360A7791-2784-4DB1-AF5E-5B9C43581199}"/>
    <cellStyle name="Millares 3 4 3 2" xfId="166" xr:uid="{8A33BE55-65C6-4993-8385-B725A473EE46}"/>
    <cellStyle name="Millares 3 4 3 2 2" xfId="246" xr:uid="{5914B32F-1611-43EC-A19C-7D3D066C769C}"/>
    <cellStyle name="Millares 3 4 3 3" xfId="220" xr:uid="{DBAF212E-AFE8-4E18-8249-CFD02526919E}"/>
    <cellStyle name="Millares 3 4 4" xfId="113" xr:uid="{880CD207-DCBD-4CBE-B19D-6061927C37F6}"/>
    <cellStyle name="Millares 3 4 4 2" xfId="226" xr:uid="{EB993310-8A9F-4178-AE06-9C21BDDEF41D}"/>
    <cellStyle name="Millares 3 4 5" xfId="193" xr:uid="{FCDF2A95-1813-4947-8E34-3629F922748F}"/>
    <cellStyle name="Millares 4" xfId="10" xr:uid="{4CC78FEF-1895-47D0-AE38-588504325854}"/>
    <cellStyle name="Millares 4 2" xfId="191" xr:uid="{263C8BC2-5DEE-44AC-A79B-834AFBF89F5B}"/>
    <cellStyle name="Moneda 2" xfId="20" xr:uid="{6D141DAF-AF72-4CF0-B5FE-A2764A2EBD41}"/>
    <cellStyle name="Moneda 2 2" xfId="21" xr:uid="{3D3EAD4A-2064-43B8-9E27-96A76F67B70C}"/>
    <cellStyle name="Moneda 2 2 2" xfId="80" xr:uid="{BED41938-BDB9-4A4A-88B5-3E366D4BA33D}"/>
    <cellStyle name="Moneda 2 2 2 2" xfId="168" xr:uid="{0ADCC5F9-0AE5-4A95-ACB2-07B99A4DC1C0}"/>
    <cellStyle name="Moneda 2 2 2 2 2" xfId="248" xr:uid="{828E28BD-99C5-4493-A787-2DA9618F832A}"/>
    <cellStyle name="Moneda 2 2 2 3" xfId="222" xr:uid="{AD30CB59-5C57-4D69-8599-FC8B0BC24EC4}"/>
    <cellStyle name="Moneda 2 2 3" xfId="117" xr:uid="{EEBBA0E5-5667-4432-B84B-721424C77DE9}"/>
    <cellStyle name="Moneda 2 2 3 2" xfId="230" xr:uid="{E95E1F5F-B0DA-485B-9B1B-81EA5B3C1541}"/>
    <cellStyle name="Moneda 2 2 4" xfId="197" xr:uid="{DF0F0752-AEFC-4F17-ACA7-4940F645579A}"/>
    <cellStyle name="Moneda 2 3" xfId="79" xr:uid="{9F3AB464-021F-48C4-8562-F38001B5161A}"/>
    <cellStyle name="Moneda 2 3 2" xfId="167" xr:uid="{26F826F8-C4BC-457C-BE3E-E945F9B478D0}"/>
    <cellStyle name="Moneda 2 3 2 2" xfId="247" xr:uid="{0F9ECD51-11DB-4FE0-AFF0-3E575E130AED}"/>
    <cellStyle name="Moneda 2 3 3" xfId="221" xr:uid="{108AD685-9E9E-41D5-8114-944C3C64A37A}"/>
    <cellStyle name="Moneda 2 4" xfId="116" xr:uid="{E4A009ED-19A2-4A25-9C52-5C5CB7E64B0F}"/>
    <cellStyle name="Moneda 2 4 2" xfId="229" xr:uid="{AB6FDFA7-497E-4181-ADBC-EC431F8D61FE}"/>
    <cellStyle name="Moneda 2 5" xfId="196" xr:uid="{7F3CEC9C-678C-4FC9-A684-9EA151552EED}"/>
    <cellStyle name="Moneda 3" xfId="22" xr:uid="{9CDE8965-9C46-403B-884E-155FD7B1CD0D}"/>
    <cellStyle name="Moneda 3 2" xfId="23" xr:uid="{9C2360ED-8CA8-4AD5-9816-D56EB899BE00}"/>
    <cellStyle name="Moneda 3 2 2" xfId="81" xr:uid="{1C3CA7E5-FBDD-4B62-817B-F0969481EA58}"/>
    <cellStyle name="Moneda 3 2 2 2" xfId="169" xr:uid="{A0396D2D-8678-4282-A83C-E9D66F9936EE}"/>
    <cellStyle name="Moneda 3 2 2 2 2" xfId="249" xr:uid="{B246D920-249B-4BFF-A13F-323C1FEF8F37}"/>
    <cellStyle name="Moneda 3 2 2 3" xfId="223" xr:uid="{5FB87C24-E3AC-47A9-9FE8-0B2DD713EE28}"/>
    <cellStyle name="Moneda 3 2 3" xfId="119" xr:uid="{41532E16-0CFF-4107-97A3-CCBF0D875B0F}"/>
    <cellStyle name="Moneda 3 2 3 2" xfId="232" xr:uid="{825EC0C5-DBB6-4E69-AAE8-13AE05D54AF8}"/>
    <cellStyle name="Moneda 3 2 4" xfId="199" xr:uid="{2B69EB56-536B-47BD-8DD3-5B85E6ECCF6A}"/>
    <cellStyle name="Moneda 3 3" xfId="82" xr:uid="{F2FDAF9F-B021-4F20-9956-ABC9D4A3AB8D}"/>
    <cellStyle name="Moneda 3 3 2" xfId="170" xr:uid="{2B8B6CD6-9B39-468B-85CA-AE0F45BBA917}"/>
    <cellStyle name="Moneda 3 3 2 2" xfId="250" xr:uid="{68339986-71DE-4821-BC03-A6ACFBDB0991}"/>
    <cellStyle name="Moneda 3 3 3" xfId="224" xr:uid="{EB881FBF-A29D-46FA-901A-4773CD461886}"/>
    <cellStyle name="Moneda 3 4" xfId="118" xr:uid="{8C8D82C2-D117-4F3A-B745-BB0603260DB5}"/>
    <cellStyle name="Moneda 3 4 2" xfId="231" xr:uid="{565C1818-9C71-46AC-B68A-E1CBC111981E}"/>
    <cellStyle name="Moneda 3 5" xfId="198" xr:uid="{61AABB40-534D-491F-A0FC-34DAAC9327F8}"/>
    <cellStyle name="Moneda 4" xfId="70" xr:uid="{042C2FFD-88A7-4C7F-ADA3-5E976115DE8D}"/>
    <cellStyle name="Moneda 4 2" xfId="214" xr:uid="{7922C8C1-A4A7-411B-B8FF-ADFBEB0510D8}"/>
    <cellStyle name="Normal" xfId="0" builtinId="0"/>
    <cellStyle name="Normal 10" xfId="29" xr:uid="{2DC1497E-AF07-46F4-B99E-EBB8EA086BB3}"/>
    <cellStyle name="Normal 10 2" xfId="46" xr:uid="{D8D5F17E-1FF2-4E98-AAAF-45F1C2CF5295}"/>
    <cellStyle name="Normal 10 2 2" xfId="139" xr:uid="{1B68D0A4-92A0-41E0-9231-E069894A3F92}"/>
    <cellStyle name="Normal 10 3" xfId="83" xr:uid="{00221562-2F3D-42C5-BA61-8A162DC64D32}"/>
    <cellStyle name="Normal 10 3 2" xfId="171" xr:uid="{B358DD47-2B91-47AC-9A01-89602E1F3BC6}"/>
    <cellStyle name="Normal 10 4" xfId="123" xr:uid="{17D682B4-F60C-4C11-9791-7A76764F629A}"/>
    <cellStyle name="Normal 11" xfId="30" xr:uid="{E740458C-2E96-4E64-B895-FD140AFB6DAB}"/>
    <cellStyle name="Normal 11 2" xfId="47" xr:uid="{D163E297-D1ED-4ACC-AE33-CDC68A0D6C59}"/>
    <cellStyle name="Normal 11 2 2" xfId="140" xr:uid="{24B4EFF0-D014-4A19-861F-75DF54F57248}"/>
    <cellStyle name="Normal 11 3" xfId="84" xr:uid="{5DAD7FC1-D9F7-4A63-8DAE-8042BB188BB0}"/>
    <cellStyle name="Normal 11 3 2" xfId="172" xr:uid="{94EDFBBF-9343-479F-A695-EE9E286772A2}"/>
    <cellStyle name="Normal 11 4" xfId="124" xr:uid="{533E06F7-6DA7-41D6-BF63-697CC61A24C2}"/>
    <cellStyle name="Normal 12" xfId="34" xr:uid="{8652B5DA-8E8A-4175-BC88-E17B42BEFB63}"/>
    <cellStyle name="Normal 12 2" xfId="203" xr:uid="{20EF4E07-936A-42E6-9933-6369735097C9}"/>
    <cellStyle name="Normal 13" xfId="36" xr:uid="{A5FF0210-D1E6-4C5E-A4F2-7DFA9DA7E956}"/>
    <cellStyle name="Normal 13 2" xfId="48" xr:uid="{85B297B5-9249-43A7-80E4-3EAC68213FC0}"/>
    <cellStyle name="Normal 13 2 2" xfId="141" xr:uid="{AEF21194-98A2-4383-B309-DF953EC0CD01}"/>
    <cellStyle name="Normal 13 3" xfId="85" xr:uid="{B7E5FA46-E43C-43A7-BFC3-CD683C9A632B}"/>
    <cellStyle name="Normal 13 3 2" xfId="173" xr:uid="{5FC45ACC-B30F-4CE9-BFD2-CF7C5B3A8902}"/>
    <cellStyle name="Normal 13 4" xfId="129" xr:uid="{B2315DD0-BD01-4061-8CA1-FE280E2244D8}"/>
    <cellStyle name="Normal 14" xfId="38" xr:uid="{BA6E9B5D-5025-433A-9502-3320B203DBE9}"/>
    <cellStyle name="Normal 14 2" xfId="49" xr:uid="{7D44FD54-FBCA-44CB-ACE4-61976F4939D8}"/>
    <cellStyle name="Normal 14 2 2" xfId="142" xr:uid="{BB830C99-0005-43D0-8FAF-54649502D1E4}"/>
    <cellStyle name="Normal 14 3" xfId="86" xr:uid="{D019EBCF-9B1E-4972-9345-A9967E08F48A}"/>
    <cellStyle name="Normal 14 3 2" xfId="174" xr:uid="{8791038F-ECA1-4490-9B01-DDCC80639DBD}"/>
    <cellStyle name="Normal 14 4" xfId="131" xr:uid="{75D24F56-2414-4F9B-B53F-81235B4AEC73}"/>
    <cellStyle name="Normal 15" xfId="50" xr:uid="{C68D9CE1-DC26-42E2-932D-430F17255777}"/>
    <cellStyle name="Normal 15 2" xfId="210" xr:uid="{87A2F693-781A-4010-B048-C38F93D50727}"/>
    <cellStyle name="Normal 16" xfId="40" xr:uid="{CAACF9BA-3FE4-4B5F-AD03-1DD062EA8DBB}"/>
    <cellStyle name="Normal 16 2" xfId="133" xr:uid="{3B42F81E-7F6B-48E6-953D-3970C79C1672}"/>
    <cellStyle name="Normal 17" xfId="71" xr:uid="{BB9E582F-A023-470C-8D8B-0C56D6D66D1D}"/>
    <cellStyle name="Normal 17 2" xfId="160" xr:uid="{B1C887BD-5D23-4E67-BEBD-DE7EB7EB0646}"/>
    <cellStyle name="Normal 18" xfId="1" xr:uid="{C5A775F8-D2C3-4367-8076-08921595DFF7}"/>
    <cellStyle name="Normal 2" xfId="2" xr:uid="{564A7BC8-643C-4468-AD76-11A32A70247D}"/>
    <cellStyle name="Normal 2 10" xfId="104" xr:uid="{A33BA33B-A776-4530-8578-F01455AE01D1}"/>
    <cellStyle name="Normal 2 2" xfId="11" xr:uid="{5A55FC73-41B2-45DF-B7A2-7412AB339B45}"/>
    <cellStyle name="Normal 2 2 2" xfId="52" xr:uid="{42E2DF27-CE9E-43FD-A287-19006D53D3FD}"/>
    <cellStyle name="Normal 2 2 2 2" xfId="88" xr:uid="{91A8A7BA-9F4F-4887-AB32-9C9E2A5555DB}"/>
    <cellStyle name="Normal 2 2 2 2 2" xfId="175" xr:uid="{AF00248C-53E0-4116-B85C-CDEF7804E39D}"/>
    <cellStyle name="Normal 2 2 2 3" xfId="144" xr:uid="{19DC5355-071B-4E48-ACD9-AADBDA6CE202}"/>
    <cellStyle name="Normal 2 2 3" xfId="87" xr:uid="{EF1713CF-3248-40B0-AE15-DB119A00D3E0}"/>
    <cellStyle name="Normal 2 2 3 2" xfId="225" xr:uid="{AC36A5E7-7DD7-4472-BDA9-F1C303039682}"/>
    <cellStyle name="Normal 2 2 4" xfId="108" xr:uid="{573529F9-B708-4D5C-8C13-3C25EB60FB13}"/>
    <cellStyle name="Normal 2 3" xfId="24" xr:uid="{A8A94A28-4CF6-4908-8DFE-E48179083CF4}"/>
    <cellStyle name="Normal 2 3 2" xfId="53" xr:uid="{E08CB0EE-7E71-4C6F-9E1F-31BBD14FB765}"/>
    <cellStyle name="Normal 2 3 2 2" xfId="211" xr:uid="{6A91374A-859F-42ED-84ED-B283EB622139}"/>
    <cellStyle name="Normal 2 3 3" xfId="200" xr:uid="{02C0E521-3ED8-4D7E-AB7C-9925231F330D}"/>
    <cellStyle name="Normal 2 4" xfId="26" xr:uid="{23605EE9-9462-4438-9148-769B2BB4E74C}"/>
    <cellStyle name="Normal 2 4 2" xfId="54" xr:uid="{5EE69B66-52DA-4BB9-A9E4-41B468610270}"/>
    <cellStyle name="Normal 2 4 2 2" xfId="212" xr:uid="{96788508-34D3-420C-A035-B886ADFB4C1E}"/>
    <cellStyle name="Normal 2 4 3" xfId="201" xr:uid="{FB9E112E-47B9-4B0A-917F-2211144C7BA1}"/>
    <cellStyle name="Normal 2 5" xfId="32" xr:uid="{8397E8CD-C583-4D58-9CF3-E53D0CA18554}"/>
    <cellStyle name="Normal 2 5 2" xfId="55" xr:uid="{704E04EF-5466-4DE3-A147-8221C1C87145}"/>
    <cellStyle name="Normal 2 5 2 2" xfId="145" xr:uid="{87B245DB-CE29-45FC-B019-C4115FA3A4EE}"/>
    <cellStyle name="Normal 2 5 3" xfId="89" xr:uid="{65EE3A04-37CE-4FD3-8ED0-A10B5EEE9CFC}"/>
    <cellStyle name="Normal 2 5 3 2" xfId="176" xr:uid="{BE7B708C-92FB-4CDC-84F4-13349FA9BB76}"/>
    <cellStyle name="Normal 2 5 4" xfId="126" xr:uid="{9241AF65-46F7-4FD9-93AE-CDAEB591169C}"/>
    <cellStyle name="Normal 2 6" xfId="33" xr:uid="{32E1C635-D561-45E4-B722-02730A92AE56}"/>
    <cellStyle name="Normal 2 6 2" xfId="56" xr:uid="{EDC511C4-CF0A-4C25-87AB-050729E6B3BA}"/>
    <cellStyle name="Normal 2 6 2 2" xfId="146" xr:uid="{D90CCF50-AC79-4C46-9CBF-648862E8FC99}"/>
    <cellStyle name="Normal 2 6 3" xfId="90" xr:uid="{CC0F2487-58E1-4E9D-93F4-AA887021CADB}"/>
    <cellStyle name="Normal 2 6 3 2" xfId="177" xr:uid="{0EB481E3-8294-43E1-9B9D-0AAD1A820909}"/>
    <cellStyle name="Normal 2 6 4" xfId="127" xr:uid="{514CF42E-3A44-4823-BA0D-53E2D9C5F62A}"/>
    <cellStyle name="Normal 2 7" xfId="35" xr:uid="{0CE60EA7-97CC-45A9-9498-E61E9CB44F5C}"/>
    <cellStyle name="Normal 2 7 2" xfId="57" xr:uid="{FDAAD5BD-BADB-464C-9561-8475D299DFB0}"/>
    <cellStyle name="Normal 2 7 2 2" xfId="147" xr:uid="{CF4EDD0F-3497-482E-8928-F4DC06597104}"/>
    <cellStyle name="Normal 2 7 3" xfId="91" xr:uid="{BE5975C9-BEFF-4BAD-AF05-2315EA13E3B1}"/>
    <cellStyle name="Normal 2 7 3 2" xfId="178" xr:uid="{D241621E-ACB6-4F1C-904A-937A98308FA9}"/>
    <cellStyle name="Normal 2 7 4" xfId="128" xr:uid="{2CF071E9-C053-4F55-9107-95E2ECCBCA98}"/>
    <cellStyle name="Normal 2 8" xfId="39" xr:uid="{399AC144-6AB3-4768-BE26-6538A5C81B71}"/>
    <cellStyle name="Normal 2 8 2" xfId="58" xr:uid="{D2BD967E-59C6-4C23-9C43-A6978423EC74}"/>
    <cellStyle name="Normal 2 8 2 2" xfId="148" xr:uid="{46623B1F-9AE7-4A5E-B289-B805A29E4C9C}"/>
    <cellStyle name="Normal 2 8 3" xfId="92" xr:uid="{87F5DA21-7147-4735-B663-326A24E1CCF8}"/>
    <cellStyle name="Normal 2 8 3 2" xfId="179" xr:uid="{D25C243A-9B09-44AC-846E-C2C35E75AD13}"/>
    <cellStyle name="Normal 2 8 4" xfId="132" xr:uid="{11E523FE-2AA3-43DB-A50C-C6927957596B}"/>
    <cellStyle name="Normal 2 9" xfId="51" xr:uid="{913FC369-C248-4434-B067-44331EB9B0B8}"/>
    <cellStyle name="Normal 2 9 2" xfId="93" xr:uid="{1FA02BD0-1333-4C4C-A66E-10ABB4B507B7}"/>
    <cellStyle name="Normal 2 9 2 2" xfId="180" xr:uid="{A6AF0C2E-7336-492E-925C-4A4537424A47}"/>
    <cellStyle name="Normal 2 9 3" xfId="143" xr:uid="{FCD77374-D074-4C8C-B6DE-AFB0D839565E}"/>
    <cellStyle name="Normal 3" xfId="5" xr:uid="{932BFD25-FDC9-4018-A585-547E9C42518E}"/>
    <cellStyle name="Normal 3 2" xfId="12" xr:uid="{FEF56F97-7B8A-4E67-9B69-14FE05B5EF08}"/>
    <cellStyle name="Normal 3 2 2" xfId="60" xr:uid="{816779D6-7D15-435A-89C2-BD847A12BBE6}"/>
    <cellStyle name="Normal 3 2 2 2" xfId="150" xr:uid="{BCF80AD7-8D9D-4405-BFFB-7081528AC6D3}"/>
    <cellStyle name="Normal 3 2 3" xfId="95" xr:uid="{4FE91184-65CF-4D45-80F1-D2F99940CE20}"/>
    <cellStyle name="Normal 3 2 3 2" xfId="182" xr:uid="{E16CA0D9-597B-4172-9F39-59D6FC8D333A}"/>
    <cellStyle name="Normal 3 2 4" xfId="109" xr:uid="{496F692E-973B-43EB-BD0B-8F2674D69410}"/>
    <cellStyle name="Normal 3 3" xfId="59" xr:uid="{8784DEA2-D4F2-4B30-8EFF-2EA6FCA4A9CB}"/>
    <cellStyle name="Normal 3 3 2" xfId="149" xr:uid="{E23843AF-3CE1-4EB9-A0BE-AF92C7FA75C7}"/>
    <cellStyle name="Normal 3 4" xfId="94" xr:uid="{37A6487B-4E07-499B-B536-1D9905BBF241}"/>
    <cellStyle name="Normal 3 4 2" xfId="181" xr:uid="{2FE6AB3F-8109-4B9B-A86B-F8F6B07013C2}"/>
    <cellStyle name="Normal 3 5" xfId="105" xr:uid="{66D4A9C6-C5C3-490C-A135-B685F485ACA2}"/>
    <cellStyle name="Normal 4" xfId="7" xr:uid="{0531FA15-3CC7-47B7-BC13-7F64AB39EE24}"/>
    <cellStyle name="Normal 4 2" xfId="13" xr:uid="{0941B364-25CC-4241-A9EB-6DB0491D359A}"/>
    <cellStyle name="Normal 4 2 2" xfId="62" xr:uid="{C0E48522-1B4F-4FD6-85EC-4ADCB0485F81}"/>
    <cellStyle name="Normal 4 2 2 2" xfId="152" xr:uid="{EDFDDBAE-57B9-4139-9CEC-D41C4A6F54EA}"/>
    <cellStyle name="Normal 4 2 3" xfId="97" xr:uid="{A1411187-1227-4A1A-A955-E073BFAAF421}"/>
    <cellStyle name="Normal 4 2 3 2" xfId="184" xr:uid="{A5145D92-4351-44CC-AA60-D47A9F582754}"/>
    <cellStyle name="Normal 4 2 4" xfId="110" xr:uid="{B2CACC4A-E615-43AA-BEDE-FB61CAB3CF35}"/>
    <cellStyle name="Normal 4 3" xfId="61" xr:uid="{85195297-0A34-4419-965E-7B9D4EBCC5B6}"/>
    <cellStyle name="Normal 4 3 2" xfId="151" xr:uid="{DB50F045-21C4-4586-AF11-F39646D3EC42}"/>
    <cellStyle name="Normal 4 4" xfId="96" xr:uid="{B82C8AC3-2B67-4255-9852-65D7851E19CE}"/>
    <cellStyle name="Normal 4 4 2" xfId="183" xr:uid="{39AE5B9E-736A-4FF2-BE71-84275786D15C}"/>
    <cellStyle name="Normal 4 5" xfId="106" xr:uid="{0ADDC9AC-B8A0-41EE-9C37-056E149503CA}"/>
    <cellStyle name="Normal 5" xfId="8" xr:uid="{484F9F3B-E27D-4307-B325-20F2F26C5FA8}"/>
    <cellStyle name="Normal 5 2" xfId="14" xr:uid="{7768DB83-DB02-4572-B9E8-D0C170C6E312}"/>
    <cellStyle name="Normal 5 2 2" xfId="64" xr:uid="{AD9FA8A9-F6F2-44A6-9F38-DA93E33590B6}"/>
    <cellStyle name="Normal 5 2 2 2" xfId="154" xr:uid="{AA4B96F3-429C-4F4C-A335-77AA0601B6F7}"/>
    <cellStyle name="Normal 5 2 3" xfId="99" xr:uid="{EDEC3B46-29D9-4379-A504-4ECF14F432DC}"/>
    <cellStyle name="Normal 5 2 3 2" xfId="186" xr:uid="{94B6C47D-8F79-4CA9-86D5-2EB2C2D60CFD}"/>
    <cellStyle name="Normal 5 2 4" xfId="111" xr:uid="{4D5DEC5B-6F92-4813-A689-B1C6F6EBB422}"/>
    <cellStyle name="Normal 5 3" xfId="63" xr:uid="{9C3B2899-8BB2-41A6-AFE1-241E1248160C}"/>
    <cellStyle name="Normal 5 3 2" xfId="153" xr:uid="{9CCA14E3-C1BD-44BC-9B83-3130F77701A5}"/>
    <cellStyle name="Normal 5 4" xfId="98" xr:uid="{9D3A2A6D-3A90-4E0D-9699-99E02BB4C647}"/>
    <cellStyle name="Normal 5 4 2" xfId="185" xr:uid="{982FAF9C-7693-485C-BD38-E1943FE1E9D8}"/>
    <cellStyle name="Normal 5 5" xfId="107" xr:uid="{78929A6F-6387-465E-8260-37BB6C79E1DC}"/>
    <cellStyle name="Normal 6" xfId="15" xr:uid="{8A2DC786-6718-44CF-9BD0-8D344A0C819E}"/>
    <cellStyle name="Normal 6 2" xfId="65" xr:uid="{EF0C8500-E6CA-4A07-95BA-80AF70727157}"/>
    <cellStyle name="Normal 6 2 2" xfId="155" xr:uid="{FD62B763-D4C8-4B16-B594-8AFE61B93330}"/>
    <cellStyle name="Normal 6 3" xfId="100" xr:uid="{F4DDB72D-604F-40DE-A048-AA838C93AE16}"/>
    <cellStyle name="Normal 6 3 2" xfId="187" xr:uid="{FBC302BD-31D5-47C4-B12C-2E82A968E1AA}"/>
    <cellStyle name="Normal 6 4" xfId="112" xr:uid="{236AED50-50A1-4073-8EFF-F0DD26C32857}"/>
    <cellStyle name="Normal 7" xfId="25" xr:uid="{CC8ACF66-594E-44EA-A02F-1915A79093E2}"/>
    <cellStyle name="Normal 7 2" xfId="66" xr:uid="{E12F7CEF-7D73-4DC1-BC46-98AF324DB218}"/>
    <cellStyle name="Normal 7 2 2" xfId="156" xr:uid="{9F1AFCB4-A4A5-4495-AFE6-99365913E1B1}"/>
    <cellStyle name="Normal 7 3" xfId="101" xr:uid="{89F65FBB-1B74-49EA-8ECF-8BA028B7AD9F}"/>
    <cellStyle name="Normal 7 3 2" xfId="188" xr:uid="{F5F5356E-A2F6-44BA-9403-4C8CD1D8E0B7}"/>
    <cellStyle name="Normal 7 4" xfId="120" xr:uid="{542E2EC9-32BB-452C-A991-A7A8D11080DC}"/>
    <cellStyle name="Normal 8" xfId="27" xr:uid="{1341F838-1658-474F-B50B-60F8A2996624}"/>
    <cellStyle name="Normal 8 2" xfId="67" xr:uid="{DABFD25F-2B9F-4F5F-8B95-7023F8344D55}"/>
    <cellStyle name="Normal 8 2 2" xfId="157" xr:uid="{BBAB611C-BF93-4692-82AF-135E7C06457D}"/>
    <cellStyle name="Normal 8 3" xfId="102" xr:uid="{5D1FEC6D-E7FA-47ED-81C0-F2044684CE39}"/>
    <cellStyle name="Normal 8 3 2" xfId="189" xr:uid="{A80E80DC-2F7C-4371-82F0-B1CC7868E24A}"/>
    <cellStyle name="Normal 8 4" xfId="121" xr:uid="{D1642492-4958-4291-BC95-40F420DEF3A7}"/>
    <cellStyle name="Normal 9" xfId="28" xr:uid="{30625AD7-384F-420F-B817-6ED5016414BF}"/>
    <cellStyle name="Normal 9 2" xfId="68" xr:uid="{D8DE8F97-849D-4484-AB70-C82CF8C480B3}"/>
    <cellStyle name="Normal 9 2 2" xfId="158" xr:uid="{738CBA83-744E-4B30-B74C-8B60AD113899}"/>
    <cellStyle name="Normal 9 3" xfId="103" xr:uid="{64D6D1F1-C8D1-4D15-9A92-1D99AFD242D3}"/>
    <cellStyle name="Normal 9 3 2" xfId="190" xr:uid="{B2419A9D-F817-455D-8075-E29DB13736AE}"/>
    <cellStyle name="Normal 9 4" xfId="122" xr:uid="{D6260E93-1E2E-4DD4-BEA9-CC8388124EEB}"/>
    <cellStyle name="Porcentaje 2" xfId="4" xr:uid="{00D74E9C-CD88-43CF-9774-7B83B6C1EA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82826</xdr:colOff>
      <xdr:row>0</xdr:row>
      <xdr:rowOff>107674</xdr:rowOff>
    </xdr:from>
    <xdr:to>
      <xdr:col>1</xdr:col>
      <xdr:colOff>495300</xdr:colOff>
      <xdr:row>4</xdr:row>
      <xdr:rowOff>161602</xdr:rowOff>
    </xdr:to>
    <xdr:pic>
      <xdr:nvPicPr>
        <xdr:cNvPr id="18" name="Imagen 1" descr="Logo Fin_0.tmp">
          <a:extLst>
            <a:ext uri="{FF2B5EF4-FFF2-40B4-BE49-F238E27FC236}">
              <a16:creationId xmlns:a16="http://schemas.microsoft.com/office/drawing/2014/main" id="{EDEBE583-A302-4483-9890-CD1043819F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26" y="107674"/>
          <a:ext cx="1298713" cy="840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63776</xdr:colOff>
      <xdr:row>0</xdr:row>
      <xdr:rowOff>88624</xdr:rowOff>
    </xdr:from>
    <xdr:to>
      <xdr:col>1</xdr:col>
      <xdr:colOff>276225</xdr:colOff>
      <xdr:row>4</xdr:row>
      <xdr:rowOff>142552</xdr:rowOff>
    </xdr:to>
    <xdr:pic>
      <xdr:nvPicPr>
        <xdr:cNvPr id="3" name="Imagen 2" descr="Logo Fin_0.tmp">
          <a:extLst>
            <a:ext uri="{FF2B5EF4-FFF2-40B4-BE49-F238E27FC236}">
              <a16:creationId xmlns:a16="http://schemas.microsoft.com/office/drawing/2014/main" id="{E5311583-DB82-4D52-9797-295D9387B0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776" y="88624"/>
          <a:ext cx="1193524" cy="844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35"/>
  <sheetViews>
    <sheetView tabSelected="1" view="pageBreakPreview" topLeftCell="A109" zoomScale="115" zoomScaleNormal="70" zoomScaleSheetLayoutView="115" zoomScalePageLayoutView="40" workbookViewId="0">
      <selection activeCell="C116" sqref="C116"/>
    </sheetView>
  </sheetViews>
  <sheetFormatPr baseColWidth="10" defaultColWidth="9.140625" defaultRowHeight="15" x14ac:dyDescent="0.25"/>
  <cols>
    <col min="1" max="1" width="13.28515625" customWidth="1"/>
    <col min="2" max="2" width="33.28515625" style="2" customWidth="1"/>
    <col min="3" max="3" width="84.28515625" customWidth="1"/>
    <col min="4" max="4" width="16.140625" style="7" customWidth="1"/>
    <col min="5" max="5" width="13.5703125" bestFit="1" customWidth="1"/>
    <col min="6" max="6" width="14.42578125" bestFit="1" customWidth="1"/>
  </cols>
  <sheetData>
    <row r="1" spans="1:4" ht="15.75" x14ac:dyDescent="0.25">
      <c r="A1" s="71" t="s">
        <v>0</v>
      </c>
      <c r="B1" s="72"/>
      <c r="C1" s="72"/>
      <c r="D1" s="73"/>
    </row>
    <row r="2" spans="1:4" ht="15.75" x14ac:dyDescent="0.25">
      <c r="A2" s="68" t="s">
        <v>1</v>
      </c>
      <c r="B2" s="69"/>
      <c r="C2" s="69"/>
      <c r="D2" s="70"/>
    </row>
    <row r="3" spans="1:4" ht="15.75" x14ac:dyDescent="0.25">
      <c r="A3" s="68" t="s">
        <v>2</v>
      </c>
      <c r="B3" s="69"/>
      <c r="C3" s="69"/>
      <c r="D3" s="70"/>
    </row>
    <row r="4" spans="1:4" x14ac:dyDescent="0.25">
      <c r="A4" s="11"/>
      <c r="D4" s="10"/>
    </row>
    <row r="5" spans="1:4" x14ac:dyDescent="0.25">
      <c r="A5" s="11"/>
      <c r="D5" s="10"/>
    </row>
    <row r="6" spans="1:4" ht="15.75" x14ac:dyDescent="0.25">
      <c r="A6" s="15" t="s">
        <v>3</v>
      </c>
      <c r="D6" s="10"/>
    </row>
    <row r="7" spans="1:4" ht="15.75" x14ac:dyDescent="0.25">
      <c r="A7" s="15" t="s">
        <v>5</v>
      </c>
      <c r="D7" s="10"/>
    </row>
    <row r="8" spans="1:4" ht="15.75" x14ac:dyDescent="0.25">
      <c r="A8" s="15" t="s">
        <v>4</v>
      </c>
      <c r="D8" s="10"/>
    </row>
    <row r="9" spans="1:4" x14ac:dyDescent="0.25">
      <c r="A9" s="11"/>
      <c r="D9" s="10"/>
    </row>
    <row r="10" spans="1:4" ht="15.75" x14ac:dyDescent="0.25">
      <c r="A10" s="65" t="s">
        <v>14</v>
      </c>
      <c r="B10" s="66"/>
      <c r="C10" s="66"/>
      <c r="D10" s="67"/>
    </row>
    <row r="11" spans="1:4" ht="15.75" thickBot="1" x14ac:dyDescent="0.3">
      <c r="A11" s="11"/>
      <c r="D11" s="10"/>
    </row>
    <row r="12" spans="1:4" ht="46.5" customHeight="1" thickBot="1" x14ac:dyDescent="0.3">
      <c r="A12" s="5" t="s">
        <v>6</v>
      </c>
      <c r="B12" s="4" t="s">
        <v>7</v>
      </c>
      <c r="C12" s="5" t="s">
        <v>8</v>
      </c>
      <c r="D12" s="24" t="s">
        <v>10</v>
      </c>
    </row>
    <row r="13" spans="1:4" ht="36" x14ac:dyDescent="0.25">
      <c r="A13" s="19">
        <v>44896</v>
      </c>
      <c r="B13" s="17" t="s">
        <v>29</v>
      </c>
      <c r="C13" s="18" t="s">
        <v>58</v>
      </c>
      <c r="D13" s="23">
        <v>832.76</v>
      </c>
    </row>
    <row r="14" spans="1:4" ht="48" x14ac:dyDescent="0.25">
      <c r="A14" s="19">
        <v>44896</v>
      </c>
      <c r="B14" s="17" t="s">
        <v>41</v>
      </c>
      <c r="C14" s="18" t="s">
        <v>59</v>
      </c>
      <c r="D14" s="22">
        <v>116</v>
      </c>
    </row>
    <row r="15" spans="1:4" ht="48" x14ac:dyDescent="0.25">
      <c r="A15" s="19">
        <v>44896</v>
      </c>
      <c r="B15" s="17" t="s">
        <v>36</v>
      </c>
      <c r="C15" s="18" t="s">
        <v>60</v>
      </c>
      <c r="D15" s="22">
        <v>78</v>
      </c>
    </row>
    <row r="16" spans="1:4" ht="36" x14ac:dyDescent="0.25">
      <c r="A16" s="19">
        <v>44896</v>
      </c>
      <c r="B16" s="17" t="s">
        <v>50</v>
      </c>
      <c r="C16" s="18" t="s">
        <v>61</v>
      </c>
      <c r="D16" s="22">
        <v>56</v>
      </c>
    </row>
    <row r="17" spans="1:4" ht="36" x14ac:dyDescent="0.25">
      <c r="A17" s="19">
        <v>44896</v>
      </c>
      <c r="B17" s="17" t="s">
        <v>33</v>
      </c>
      <c r="C17" s="18" t="s">
        <v>62</v>
      </c>
      <c r="D17" s="22">
        <v>126</v>
      </c>
    </row>
    <row r="18" spans="1:4" ht="60" x14ac:dyDescent="0.25">
      <c r="A18" s="19">
        <v>44896</v>
      </c>
      <c r="B18" s="17" t="s">
        <v>39</v>
      </c>
      <c r="C18" s="18" t="s">
        <v>63</v>
      </c>
      <c r="D18" s="22">
        <v>140.5</v>
      </c>
    </row>
    <row r="19" spans="1:4" ht="60" x14ac:dyDescent="0.25">
      <c r="A19" s="19">
        <v>44896</v>
      </c>
      <c r="B19" s="17" t="s">
        <v>38</v>
      </c>
      <c r="C19" s="18" t="s">
        <v>64</v>
      </c>
      <c r="D19" s="22">
        <v>50</v>
      </c>
    </row>
    <row r="20" spans="1:4" ht="72" x14ac:dyDescent="0.25">
      <c r="A20" s="47">
        <v>44896</v>
      </c>
      <c r="B20" s="48" t="s">
        <v>35</v>
      </c>
      <c r="C20" s="18" t="s">
        <v>65</v>
      </c>
      <c r="D20" s="22">
        <v>58</v>
      </c>
    </row>
    <row r="21" spans="1:4" ht="40.5" customHeight="1" x14ac:dyDescent="0.25">
      <c r="A21" s="19">
        <v>44896</v>
      </c>
      <c r="B21" s="17" t="s">
        <v>35</v>
      </c>
      <c r="C21" s="18" t="s">
        <v>66</v>
      </c>
      <c r="D21" s="22">
        <v>84</v>
      </c>
    </row>
    <row r="22" spans="1:4" ht="48" x14ac:dyDescent="0.25">
      <c r="A22" s="19">
        <v>44896</v>
      </c>
      <c r="B22" s="17" t="s">
        <v>35</v>
      </c>
      <c r="C22" s="18" t="s">
        <v>67</v>
      </c>
      <c r="D22" s="22">
        <v>127.5</v>
      </c>
    </row>
    <row r="23" spans="1:4" ht="60" x14ac:dyDescent="0.25">
      <c r="A23" s="47">
        <v>44896</v>
      </c>
      <c r="B23" s="48" t="s">
        <v>31</v>
      </c>
      <c r="C23" s="18" t="s">
        <v>68</v>
      </c>
      <c r="D23" s="22">
        <v>94</v>
      </c>
    </row>
    <row r="24" spans="1:4" ht="60" x14ac:dyDescent="0.25">
      <c r="A24" s="47">
        <v>44896</v>
      </c>
      <c r="B24" s="48" t="s">
        <v>35</v>
      </c>
      <c r="C24" s="18" t="s">
        <v>70</v>
      </c>
      <c r="D24" s="22">
        <v>750</v>
      </c>
    </row>
    <row r="25" spans="1:4" ht="60" x14ac:dyDescent="0.25">
      <c r="A25" s="47">
        <v>44896</v>
      </c>
      <c r="B25" s="48" t="s">
        <v>69</v>
      </c>
      <c r="C25" s="18" t="s">
        <v>71</v>
      </c>
      <c r="D25" s="22">
        <v>139</v>
      </c>
    </row>
    <row r="26" spans="1:4" ht="15.75" thickBot="1" x14ac:dyDescent="0.3">
      <c r="A26" s="49"/>
      <c r="B26" s="50"/>
      <c r="C26" s="51" t="s">
        <v>11</v>
      </c>
      <c r="D26" s="52">
        <f>SUM(D13:D25)</f>
        <v>2651.76</v>
      </c>
    </row>
    <row r="27" spans="1:4" x14ac:dyDescent="0.25">
      <c r="A27" s="26"/>
      <c r="B27" s="27"/>
      <c r="C27" s="35" t="s">
        <v>9</v>
      </c>
      <c r="D27" s="8">
        <f>D26</f>
        <v>2651.76</v>
      </c>
    </row>
    <row r="28" spans="1:4" ht="36" x14ac:dyDescent="0.25">
      <c r="A28" s="47">
        <v>44896</v>
      </c>
      <c r="B28" s="48" t="s">
        <v>37</v>
      </c>
      <c r="C28" s="18" t="s">
        <v>72</v>
      </c>
      <c r="D28" s="22">
        <v>129</v>
      </c>
    </row>
    <row r="29" spans="1:4" ht="72" x14ac:dyDescent="0.25">
      <c r="A29" s="47">
        <v>44896</v>
      </c>
      <c r="B29" s="48" t="s">
        <v>55</v>
      </c>
      <c r="C29" s="18" t="s">
        <v>73</v>
      </c>
      <c r="D29" s="22">
        <v>136</v>
      </c>
    </row>
    <row r="30" spans="1:4" ht="36" x14ac:dyDescent="0.25">
      <c r="A30" s="47">
        <v>44897</v>
      </c>
      <c r="B30" s="48" t="s">
        <v>26</v>
      </c>
      <c r="C30" s="18" t="s">
        <v>75</v>
      </c>
      <c r="D30" s="22">
        <v>124</v>
      </c>
    </row>
    <row r="31" spans="1:4" ht="48" x14ac:dyDescent="0.25">
      <c r="A31" s="47">
        <v>44897</v>
      </c>
      <c r="B31" s="48" t="s">
        <v>74</v>
      </c>
      <c r="C31" s="18" t="s">
        <v>76</v>
      </c>
      <c r="D31" s="22">
        <v>655</v>
      </c>
    </row>
    <row r="32" spans="1:4" ht="36" x14ac:dyDescent="0.25">
      <c r="A32" s="47">
        <v>44897</v>
      </c>
      <c r="B32" s="48" t="s">
        <v>36</v>
      </c>
      <c r="C32" s="18" t="s">
        <v>77</v>
      </c>
      <c r="D32" s="22">
        <v>110</v>
      </c>
    </row>
    <row r="33" spans="1:7" ht="36" x14ac:dyDescent="0.25">
      <c r="A33" s="47">
        <v>44897</v>
      </c>
      <c r="B33" s="48" t="s">
        <v>36</v>
      </c>
      <c r="C33" s="18" t="s">
        <v>78</v>
      </c>
      <c r="D33" s="22">
        <v>123</v>
      </c>
    </row>
    <row r="34" spans="1:7" ht="48" x14ac:dyDescent="0.25">
      <c r="A34" s="47">
        <v>44897</v>
      </c>
      <c r="B34" s="48" t="s">
        <v>51</v>
      </c>
      <c r="C34" s="18" t="s">
        <v>79</v>
      </c>
      <c r="D34" s="22">
        <v>113</v>
      </c>
    </row>
    <row r="35" spans="1:7" ht="60" x14ac:dyDescent="0.25">
      <c r="A35" s="47">
        <v>44897</v>
      </c>
      <c r="B35" s="48" t="s">
        <v>30</v>
      </c>
      <c r="C35" s="18" t="s">
        <v>80</v>
      </c>
      <c r="D35" s="22">
        <v>113</v>
      </c>
    </row>
    <row r="36" spans="1:7" ht="36" x14ac:dyDescent="0.25">
      <c r="A36" s="47">
        <v>44897</v>
      </c>
      <c r="B36" s="48" t="s">
        <v>26</v>
      </c>
      <c r="C36" s="18" t="s">
        <v>82</v>
      </c>
      <c r="D36" s="22">
        <v>118</v>
      </c>
    </row>
    <row r="37" spans="1:7" ht="36" x14ac:dyDescent="0.25">
      <c r="A37" s="47">
        <v>44897</v>
      </c>
      <c r="B37" s="48" t="s">
        <v>33</v>
      </c>
      <c r="C37" s="55" t="s">
        <v>83</v>
      </c>
      <c r="D37" s="22">
        <v>111</v>
      </c>
    </row>
    <row r="38" spans="1:7" ht="60" x14ac:dyDescent="0.25">
      <c r="A38" s="47">
        <v>44897</v>
      </c>
      <c r="B38" s="48" t="s">
        <v>30</v>
      </c>
      <c r="C38" s="54" t="s">
        <v>84</v>
      </c>
      <c r="D38" s="22">
        <v>71.5</v>
      </c>
    </row>
    <row r="39" spans="1:7" ht="48" x14ac:dyDescent="0.25">
      <c r="A39" s="47">
        <v>44897</v>
      </c>
      <c r="B39" s="48" t="s">
        <v>51</v>
      </c>
      <c r="C39" s="18" t="s">
        <v>85</v>
      </c>
      <c r="D39" s="22">
        <v>106</v>
      </c>
    </row>
    <row r="40" spans="1:7" ht="36" x14ac:dyDescent="0.25">
      <c r="A40" s="47">
        <v>44897</v>
      </c>
      <c r="B40" s="48" t="s">
        <v>36</v>
      </c>
      <c r="C40" s="18" t="s">
        <v>86</v>
      </c>
      <c r="D40" s="22">
        <v>96</v>
      </c>
      <c r="G40" s="16"/>
    </row>
    <row r="41" spans="1:7" ht="36" x14ac:dyDescent="0.25">
      <c r="A41" s="47">
        <v>44897</v>
      </c>
      <c r="B41" s="48" t="s">
        <v>81</v>
      </c>
      <c r="C41" s="18" t="s">
        <v>87</v>
      </c>
      <c r="D41" s="22">
        <v>71.5</v>
      </c>
      <c r="G41" s="16"/>
    </row>
    <row r="42" spans="1:7" ht="60" x14ac:dyDescent="0.25">
      <c r="A42" s="47">
        <v>44897</v>
      </c>
      <c r="B42" s="48" t="s">
        <v>30</v>
      </c>
      <c r="C42" s="18" t="s">
        <v>88</v>
      </c>
      <c r="D42" s="22">
        <v>87</v>
      </c>
      <c r="G42" s="16"/>
    </row>
    <row r="43" spans="1:7" ht="15.75" thickBot="1" x14ac:dyDescent="0.3">
      <c r="A43" s="49"/>
      <c r="B43" s="50"/>
      <c r="C43" s="51" t="s">
        <v>11</v>
      </c>
      <c r="D43" s="52">
        <f>SUM(D27:D42)</f>
        <v>4815.76</v>
      </c>
    </row>
    <row r="44" spans="1:7" x14ac:dyDescent="0.25">
      <c r="A44" s="26"/>
      <c r="B44" s="27"/>
      <c r="C44" s="35" t="s">
        <v>9</v>
      </c>
      <c r="D44" s="8">
        <f>D43</f>
        <v>4815.76</v>
      </c>
    </row>
    <row r="45" spans="1:7" ht="72" x14ac:dyDescent="0.25">
      <c r="A45" s="47">
        <v>44897</v>
      </c>
      <c r="B45" s="48" t="s">
        <v>31</v>
      </c>
      <c r="C45" s="18" t="s">
        <v>89</v>
      </c>
      <c r="D45" s="22">
        <v>107</v>
      </c>
    </row>
    <row r="46" spans="1:7" s="16" customFormat="1" ht="48" x14ac:dyDescent="0.25">
      <c r="A46" s="47">
        <v>44897</v>
      </c>
      <c r="B46" s="48" t="s">
        <v>30</v>
      </c>
      <c r="C46" s="18" t="s">
        <v>90</v>
      </c>
      <c r="D46" s="22">
        <v>105</v>
      </c>
    </row>
    <row r="47" spans="1:7" s="16" customFormat="1" ht="36" x14ac:dyDescent="0.25">
      <c r="A47" s="47">
        <v>44904</v>
      </c>
      <c r="B47" s="48" t="s">
        <v>91</v>
      </c>
      <c r="C47" s="18" t="s">
        <v>94</v>
      </c>
      <c r="D47" s="22">
        <v>84</v>
      </c>
    </row>
    <row r="48" spans="1:7" s="16" customFormat="1" ht="36" x14ac:dyDescent="0.25">
      <c r="A48" s="47">
        <v>44904</v>
      </c>
      <c r="B48" s="48" t="s">
        <v>34</v>
      </c>
      <c r="C48" s="18" t="s">
        <v>95</v>
      </c>
      <c r="D48" s="22">
        <v>84</v>
      </c>
    </row>
    <row r="49" spans="1:4" s="16" customFormat="1" ht="36" x14ac:dyDescent="0.25">
      <c r="A49" s="47">
        <v>44904</v>
      </c>
      <c r="B49" s="48" t="s">
        <v>53</v>
      </c>
      <c r="C49" s="18" t="s">
        <v>96</v>
      </c>
      <c r="D49" s="22">
        <v>112</v>
      </c>
    </row>
    <row r="50" spans="1:4" s="16" customFormat="1" ht="36" x14ac:dyDescent="0.25">
      <c r="A50" s="47">
        <v>44904</v>
      </c>
      <c r="B50" s="48" t="s">
        <v>56</v>
      </c>
      <c r="C50" s="18" t="s">
        <v>97</v>
      </c>
      <c r="D50" s="22">
        <v>123</v>
      </c>
    </row>
    <row r="51" spans="1:4" s="16" customFormat="1" ht="48" x14ac:dyDescent="0.25">
      <c r="A51" s="47">
        <v>44904</v>
      </c>
      <c r="B51" s="48" t="s">
        <v>33</v>
      </c>
      <c r="C51" s="18" t="s">
        <v>98</v>
      </c>
      <c r="D51" s="22">
        <v>788</v>
      </c>
    </row>
    <row r="52" spans="1:4" s="16" customFormat="1" ht="48" x14ac:dyDescent="0.25">
      <c r="A52" s="47">
        <v>44904</v>
      </c>
      <c r="B52" s="48" t="s">
        <v>92</v>
      </c>
      <c r="C52" s="53" t="s">
        <v>99</v>
      </c>
      <c r="D52" s="22">
        <v>71.5</v>
      </c>
    </row>
    <row r="53" spans="1:4" s="16" customFormat="1" ht="48" x14ac:dyDescent="0.25">
      <c r="A53" s="47">
        <v>44904</v>
      </c>
      <c r="B53" s="48" t="s">
        <v>93</v>
      </c>
      <c r="C53" s="18" t="s">
        <v>100</v>
      </c>
      <c r="D53" s="22">
        <v>71.5</v>
      </c>
    </row>
    <row r="54" spans="1:4" s="16" customFormat="1" ht="36" x14ac:dyDescent="0.25">
      <c r="A54" s="47">
        <v>44904</v>
      </c>
      <c r="B54" s="48" t="s">
        <v>56</v>
      </c>
      <c r="C54" s="18" t="s">
        <v>102</v>
      </c>
      <c r="D54" s="22">
        <v>113.5</v>
      </c>
    </row>
    <row r="55" spans="1:4" s="16" customFormat="1" ht="36" x14ac:dyDescent="0.25">
      <c r="A55" s="47">
        <v>44904</v>
      </c>
      <c r="B55" s="48" t="s">
        <v>101</v>
      </c>
      <c r="C55" s="18" t="s">
        <v>103</v>
      </c>
      <c r="D55" s="22">
        <v>53.25</v>
      </c>
    </row>
    <row r="56" spans="1:4" s="16" customFormat="1" ht="60" x14ac:dyDescent="0.25">
      <c r="A56" s="47">
        <v>44904</v>
      </c>
      <c r="B56" s="48" t="s">
        <v>55</v>
      </c>
      <c r="C56" s="18" t="s">
        <v>104</v>
      </c>
      <c r="D56" s="22">
        <v>87</v>
      </c>
    </row>
    <row r="57" spans="1:4" s="16" customFormat="1" ht="36" x14ac:dyDescent="0.25">
      <c r="A57" s="47">
        <v>44904</v>
      </c>
      <c r="B57" s="48" t="s">
        <v>39</v>
      </c>
      <c r="C57" s="18" t="s">
        <v>105</v>
      </c>
      <c r="D57" s="22">
        <v>109</v>
      </c>
    </row>
    <row r="58" spans="1:4" s="16" customFormat="1" ht="60" x14ac:dyDescent="0.25">
      <c r="A58" s="47">
        <v>44904</v>
      </c>
      <c r="B58" s="48" t="s">
        <v>55</v>
      </c>
      <c r="C58" s="18" t="s">
        <v>106</v>
      </c>
      <c r="D58" s="22">
        <v>80</v>
      </c>
    </row>
    <row r="59" spans="1:4" s="16" customFormat="1" ht="36" x14ac:dyDescent="0.25">
      <c r="A59" s="47">
        <v>44904</v>
      </c>
      <c r="B59" s="48" t="s">
        <v>36</v>
      </c>
      <c r="C59" s="18" t="s">
        <v>107</v>
      </c>
      <c r="D59" s="22">
        <v>131.5</v>
      </c>
    </row>
    <row r="60" spans="1:4" s="16" customFormat="1" ht="60" x14ac:dyDescent="0.25">
      <c r="A60" s="47">
        <v>44904</v>
      </c>
      <c r="B60" s="48" t="s">
        <v>35</v>
      </c>
      <c r="C60" s="18" t="s">
        <v>108</v>
      </c>
      <c r="D60" s="22">
        <v>46</v>
      </c>
    </row>
    <row r="61" spans="1:4" s="16" customFormat="1" ht="15.75" thickBot="1" x14ac:dyDescent="0.3">
      <c r="A61" s="20"/>
      <c r="B61" s="21"/>
      <c r="C61" s="34" t="s">
        <v>11</v>
      </c>
      <c r="D61" s="25">
        <f>SUM(D44:D60)</f>
        <v>6982.01</v>
      </c>
    </row>
    <row r="62" spans="1:4" s="16" customFormat="1" x14ac:dyDescent="0.25">
      <c r="A62" s="26"/>
      <c r="B62" s="27"/>
      <c r="C62" s="35" t="s">
        <v>9</v>
      </c>
      <c r="D62" s="8">
        <f>D61</f>
        <v>6982.01</v>
      </c>
    </row>
    <row r="63" spans="1:4" s="16" customFormat="1" ht="36" x14ac:dyDescent="0.25">
      <c r="A63" s="47">
        <v>44904</v>
      </c>
      <c r="B63" s="48" t="s">
        <v>56</v>
      </c>
      <c r="C63" s="18" t="s">
        <v>109</v>
      </c>
      <c r="D63" s="22">
        <v>101</v>
      </c>
    </row>
    <row r="64" spans="1:4" s="16" customFormat="1" ht="36" x14ac:dyDescent="0.25">
      <c r="A64" s="47">
        <v>44904</v>
      </c>
      <c r="B64" s="48" t="s">
        <v>28</v>
      </c>
      <c r="C64" s="18" t="s">
        <v>110</v>
      </c>
      <c r="D64" s="22">
        <v>70</v>
      </c>
    </row>
    <row r="65" spans="1:4" s="16" customFormat="1" ht="48" x14ac:dyDescent="0.25">
      <c r="A65" s="47">
        <v>44904</v>
      </c>
      <c r="B65" s="48" t="s">
        <v>29</v>
      </c>
      <c r="C65" s="18" t="s">
        <v>111</v>
      </c>
      <c r="D65" s="22">
        <v>440.24</v>
      </c>
    </row>
    <row r="66" spans="1:4" s="16" customFormat="1" ht="51.75" customHeight="1" x14ac:dyDescent="0.25">
      <c r="A66" s="47">
        <v>44904</v>
      </c>
      <c r="B66" s="48" t="s">
        <v>27</v>
      </c>
      <c r="C66" s="18" t="s">
        <v>112</v>
      </c>
      <c r="D66" s="22">
        <v>129.5</v>
      </c>
    </row>
    <row r="67" spans="1:4" s="16" customFormat="1" ht="36" x14ac:dyDescent="0.25">
      <c r="A67" s="47">
        <v>44904</v>
      </c>
      <c r="B67" s="48" t="s">
        <v>42</v>
      </c>
      <c r="C67" s="18" t="s">
        <v>113</v>
      </c>
      <c r="D67" s="22">
        <v>103</v>
      </c>
    </row>
    <row r="68" spans="1:4" s="16" customFormat="1" ht="36" x14ac:dyDescent="0.25">
      <c r="A68" s="47">
        <v>44904</v>
      </c>
      <c r="B68" s="48" t="s">
        <v>49</v>
      </c>
      <c r="C68" s="18" t="s">
        <v>114</v>
      </c>
      <c r="D68" s="22">
        <v>118</v>
      </c>
    </row>
    <row r="69" spans="1:4" s="16" customFormat="1" ht="48" x14ac:dyDescent="0.25">
      <c r="A69" s="47">
        <v>44904</v>
      </c>
      <c r="B69" s="48" t="s">
        <v>40</v>
      </c>
      <c r="C69" s="18" t="s">
        <v>115</v>
      </c>
      <c r="D69" s="22">
        <v>75</v>
      </c>
    </row>
    <row r="70" spans="1:4" s="16" customFormat="1" ht="48" x14ac:dyDescent="0.25">
      <c r="A70" s="47">
        <v>44904</v>
      </c>
      <c r="B70" s="48" t="s">
        <v>40</v>
      </c>
      <c r="C70" s="18" t="s">
        <v>116</v>
      </c>
      <c r="D70" s="22">
        <v>103</v>
      </c>
    </row>
    <row r="71" spans="1:4" s="16" customFormat="1" ht="36" x14ac:dyDescent="0.25">
      <c r="A71" s="47">
        <v>44904</v>
      </c>
      <c r="B71" s="48" t="s">
        <v>40</v>
      </c>
      <c r="C71" s="18" t="s">
        <v>117</v>
      </c>
      <c r="D71" s="22">
        <v>130</v>
      </c>
    </row>
    <row r="72" spans="1:4" s="16" customFormat="1" ht="36" x14ac:dyDescent="0.25">
      <c r="A72" s="47">
        <v>44904</v>
      </c>
      <c r="B72" s="48" t="s">
        <v>27</v>
      </c>
      <c r="C72" s="18" t="s">
        <v>120</v>
      </c>
      <c r="D72" s="22">
        <v>130.5</v>
      </c>
    </row>
    <row r="73" spans="1:4" s="16" customFormat="1" ht="36" x14ac:dyDescent="0.25">
      <c r="A73" s="47">
        <v>44904</v>
      </c>
      <c r="B73" s="48" t="s">
        <v>42</v>
      </c>
      <c r="C73" s="18" t="s">
        <v>121</v>
      </c>
      <c r="D73" s="22">
        <v>56.25</v>
      </c>
    </row>
    <row r="74" spans="1:4" s="16" customFormat="1" ht="36" x14ac:dyDescent="0.25">
      <c r="A74" s="47">
        <v>44904</v>
      </c>
      <c r="B74" s="48" t="s">
        <v>118</v>
      </c>
      <c r="C74" s="18" t="s">
        <v>122</v>
      </c>
      <c r="D74" s="22">
        <v>46</v>
      </c>
    </row>
    <row r="75" spans="1:4" s="16" customFormat="1" ht="36" x14ac:dyDescent="0.25">
      <c r="A75" s="47">
        <v>44904</v>
      </c>
      <c r="B75" s="48" t="s">
        <v>119</v>
      </c>
      <c r="C75" s="18" t="s">
        <v>123</v>
      </c>
      <c r="D75" s="22">
        <v>46</v>
      </c>
    </row>
    <row r="76" spans="1:4" s="16" customFormat="1" ht="36" x14ac:dyDescent="0.25">
      <c r="A76" s="47">
        <v>44904</v>
      </c>
      <c r="B76" s="48" t="s">
        <v>43</v>
      </c>
      <c r="C76" s="18" t="s">
        <v>124</v>
      </c>
      <c r="D76" s="22">
        <v>368</v>
      </c>
    </row>
    <row r="77" spans="1:4" s="16" customFormat="1" ht="36" x14ac:dyDescent="0.25">
      <c r="A77" s="47">
        <v>44904</v>
      </c>
      <c r="B77" s="48" t="s">
        <v>54</v>
      </c>
      <c r="C77" s="18" t="s">
        <v>125</v>
      </c>
      <c r="D77" s="22">
        <v>358</v>
      </c>
    </row>
    <row r="78" spans="1:4" s="16" customFormat="1" ht="48" x14ac:dyDescent="0.25">
      <c r="A78" s="47">
        <v>44904</v>
      </c>
      <c r="B78" s="48" t="s">
        <v>55</v>
      </c>
      <c r="C78" s="18" t="s">
        <v>126</v>
      </c>
      <c r="D78" s="22">
        <v>82</v>
      </c>
    </row>
    <row r="79" spans="1:4" s="16" customFormat="1" ht="48" x14ac:dyDescent="0.25">
      <c r="A79" s="47">
        <v>44910</v>
      </c>
      <c r="B79" s="48" t="s">
        <v>53</v>
      </c>
      <c r="C79" s="18" t="s">
        <v>127</v>
      </c>
      <c r="D79" s="22">
        <v>679</v>
      </c>
    </row>
    <row r="80" spans="1:4" s="16" customFormat="1" ht="15.75" thickBot="1" x14ac:dyDescent="0.3">
      <c r="A80" s="20"/>
      <c r="B80" s="21"/>
      <c r="C80" s="34" t="s">
        <v>11</v>
      </c>
      <c r="D80" s="25">
        <f>SUM(D62:D79)</f>
        <v>10017.5</v>
      </c>
    </row>
    <row r="81" spans="1:4" s="16" customFormat="1" x14ac:dyDescent="0.25">
      <c r="A81" s="26"/>
      <c r="B81" s="27"/>
      <c r="C81" s="35" t="s">
        <v>9</v>
      </c>
      <c r="D81" s="8">
        <f>+D80</f>
        <v>10017.5</v>
      </c>
    </row>
    <row r="82" spans="1:4" s="16" customFormat="1" ht="48" x14ac:dyDescent="0.25">
      <c r="A82" s="47">
        <v>44910</v>
      </c>
      <c r="B82" s="48" t="s">
        <v>26</v>
      </c>
      <c r="C82" s="18" t="s">
        <v>128</v>
      </c>
      <c r="D82" s="22">
        <v>731</v>
      </c>
    </row>
    <row r="83" spans="1:4" s="16" customFormat="1" ht="36" x14ac:dyDescent="0.25">
      <c r="A83" s="47">
        <v>44910</v>
      </c>
      <c r="B83" s="48" t="s">
        <v>27</v>
      </c>
      <c r="C83" s="18" t="s">
        <v>129</v>
      </c>
      <c r="D83" s="22">
        <v>147</v>
      </c>
    </row>
    <row r="84" spans="1:4" s="16" customFormat="1" ht="60" x14ac:dyDescent="0.25">
      <c r="A84" s="47">
        <v>44910</v>
      </c>
      <c r="B84" s="48" t="s">
        <v>32</v>
      </c>
      <c r="C84" s="18" t="s">
        <v>130</v>
      </c>
      <c r="D84" s="22">
        <v>112</v>
      </c>
    </row>
    <row r="85" spans="1:4" s="16" customFormat="1" ht="36" x14ac:dyDescent="0.25">
      <c r="A85" s="47">
        <v>44910</v>
      </c>
      <c r="B85" s="48" t="s">
        <v>44</v>
      </c>
      <c r="C85" s="18" t="s">
        <v>131</v>
      </c>
      <c r="D85" s="22">
        <v>80</v>
      </c>
    </row>
    <row r="86" spans="1:4" s="16" customFormat="1" ht="48" x14ac:dyDescent="0.25">
      <c r="A86" s="47">
        <v>44910</v>
      </c>
      <c r="B86" s="48" t="s">
        <v>32</v>
      </c>
      <c r="C86" s="18" t="s">
        <v>132</v>
      </c>
      <c r="D86" s="22">
        <v>109</v>
      </c>
    </row>
    <row r="87" spans="1:4" s="16" customFormat="1" ht="48" x14ac:dyDescent="0.25">
      <c r="A87" s="47">
        <v>44910</v>
      </c>
      <c r="B87" s="48" t="s">
        <v>31</v>
      </c>
      <c r="C87" s="18" t="s">
        <v>133</v>
      </c>
      <c r="D87" s="22">
        <v>46</v>
      </c>
    </row>
    <row r="88" spans="1:4" s="16" customFormat="1" ht="48" x14ac:dyDescent="0.25">
      <c r="A88" s="47">
        <v>44910</v>
      </c>
      <c r="B88" s="48" t="s">
        <v>33</v>
      </c>
      <c r="C88" s="18" t="s">
        <v>134</v>
      </c>
      <c r="D88" s="22">
        <v>443</v>
      </c>
    </row>
    <row r="89" spans="1:4" s="16" customFormat="1" ht="36" x14ac:dyDescent="0.25">
      <c r="A89" s="47">
        <v>44910</v>
      </c>
      <c r="B89" s="48" t="s">
        <v>53</v>
      </c>
      <c r="C89" s="18" t="s">
        <v>135</v>
      </c>
      <c r="D89" s="22">
        <v>326</v>
      </c>
    </row>
    <row r="90" spans="1:4" s="16" customFormat="1" ht="36" x14ac:dyDescent="0.25">
      <c r="A90" s="47">
        <v>44910</v>
      </c>
      <c r="B90" s="48" t="s">
        <v>42</v>
      </c>
      <c r="C90" s="18" t="s">
        <v>136</v>
      </c>
      <c r="D90" s="22">
        <v>114.5</v>
      </c>
    </row>
    <row r="91" spans="1:4" s="16" customFormat="1" ht="72" x14ac:dyDescent="0.25">
      <c r="A91" s="47">
        <v>44910</v>
      </c>
      <c r="B91" s="48" t="s">
        <v>51</v>
      </c>
      <c r="C91" s="18" t="s">
        <v>137</v>
      </c>
      <c r="D91" s="22">
        <v>399</v>
      </c>
    </row>
    <row r="92" spans="1:4" s="16" customFormat="1" ht="60" x14ac:dyDescent="0.25">
      <c r="A92" s="47">
        <v>44910</v>
      </c>
      <c r="B92" s="48" t="s">
        <v>32</v>
      </c>
      <c r="C92" s="18" t="s">
        <v>138</v>
      </c>
      <c r="D92" s="22">
        <v>319</v>
      </c>
    </row>
    <row r="93" spans="1:4" s="16" customFormat="1" ht="60" x14ac:dyDescent="0.25">
      <c r="A93" s="47">
        <v>44910</v>
      </c>
      <c r="B93" s="48" t="s">
        <v>30</v>
      </c>
      <c r="C93" s="18" t="s">
        <v>139</v>
      </c>
      <c r="D93" s="22">
        <v>69</v>
      </c>
    </row>
    <row r="94" spans="1:4" s="16" customFormat="1" ht="60" x14ac:dyDescent="0.25">
      <c r="A94" s="47">
        <v>44910</v>
      </c>
      <c r="B94" s="48" t="s">
        <v>35</v>
      </c>
      <c r="C94" s="18" t="s">
        <v>140</v>
      </c>
      <c r="D94" s="22">
        <v>136</v>
      </c>
    </row>
    <row r="95" spans="1:4" s="16" customFormat="1" ht="72" x14ac:dyDescent="0.25">
      <c r="A95" s="47">
        <v>44910</v>
      </c>
      <c r="B95" s="48" t="s">
        <v>29</v>
      </c>
      <c r="C95" s="18" t="s">
        <v>142</v>
      </c>
      <c r="D95" s="22">
        <v>1506.2</v>
      </c>
    </row>
    <row r="96" spans="1:4" s="16" customFormat="1" ht="15.75" thickBot="1" x14ac:dyDescent="0.3">
      <c r="A96" s="20"/>
      <c r="B96" s="21"/>
      <c r="C96" s="34" t="s">
        <v>11</v>
      </c>
      <c r="D96" s="25">
        <f>SUM(D81:D95)</f>
        <v>14555.2</v>
      </c>
    </row>
    <row r="97" spans="1:4" s="16" customFormat="1" x14ac:dyDescent="0.25">
      <c r="A97" s="26"/>
      <c r="B97" s="27"/>
      <c r="C97" s="35" t="s">
        <v>9</v>
      </c>
      <c r="D97" s="8">
        <f>+D96</f>
        <v>14555.2</v>
      </c>
    </row>
    <row r="98" spans="1:4" s="16" customFormat="1" ht="72" x14ac:dyDescent="0.25">
      <c r="A98" s="47">
        <v>44910</v>
      </c>
      <c r="B98" s="48" t="s">
        <v>28</v>
      </c>
      <c r="C98" s="18" t="s">
        <v>143</v>
      </c>
      <c r="D98" s="22">
        <v>421</v>
      </c>
    </row>
    <row r="99" spans="1:4" s="16" customFormat="1" ht="60" x14ac:dyDescent="0.25">
      <c r="A99" s="47">
        <v>44910</v>
      </c>
      <c r="B99" s="48" t="s">
        <v>141</v>
      </c>
      <c r="C99" s="18" t="s">
        <v>144</v>
      </c>
      <c r="D99" s="22">
        <v>1031.27</v>
      </c>
    </row>
    <row r="100" spans="1:4" s="16" customFormat="1" ht="48" x14ac:dyDescent="0.25">
      <c r="A100" s="47">
        <v>44910</v>
      </c>
      <c r="B100" s="48" t="s">
        <v>52</v>
      </c>
      <c r="C100" s="18" t="s">
        <v>145</v>
      </c>
      <c r="D100" s="22">
        <v>61</v>
      </c>
    </row>
    <row r="101" spans="1:4" s="16" customFormat="1" ht="60" x14ac:dyDescent="0.25">
      <c r="A101" s="47">
        <v>44910</v>
      </c>
      <c r="B101" s="48" t="s">
        <v>29</v>
      </c>
      <c r="C101" s="18" t="s">
        <v>146</v>
      </c>
      <c r="D101" s="22">
        <v>437.6</v>
      </c>
    </row>
    <row r="102" spans="1:4" s="16" customFormat="1" ht="36" x14ac:dyDescent="0.25">
      <c r="A102" s="47">
        <v>44910</v>
      </c>
      <c r="B102" s="48" t="s">
        <v>47</v>
      </c>
      <c r="C102" s="18" t="s">
        <v>147</v>
      </c>
      <c r="D102" s="22">
        <v>100</v>
      </c>
    </row>
    <row r="103" spans="1:4" s="16" customFormat="1" ht="36" x14ac:dyDescent="0.25">
      <c r="A103" s="47">
        <v>44910</v>
      </c>
      <c r="B103" s="48" t="s">
        <v>48</v>
      </c>
      <c r="C103" s="18" t="s">
        <v>148</v>
      </c>
      <c r="D103" s="22">
        <v>139.5</v>
      </c>
    </row>
    <row r="104" spans="1:4" s="16" customFormat="1" ht="48" x14ac:dyDescent="0.25">
      <c r="A104" s="47">
        <v>44910</v>
      </c>
      <c r="B104" s="48" t="s">
        <v>51</v>
      </c>
      <c r="C104" s="18" t="s">
        <v>149</v>
      </c>
      <c r="D104" s="22">
        <v>101</v>
      </c>
    </row>
    <row r="105" spans="1:4" s="16" customFormat="1" ht="48" x14ac:dyDescent="0.25">
      <c r="A105" s="47">
        <v>44910</v>
      </c>
      <c r="B105" s="48" t="s">
        <v>38</v>
      </c>
      <c r="C105" s="18" t="s">
        <v>150</v>
      </c>
      <c r="D105" s="22">
        <v>49.25</v>
      </c>
    </row>
    <row r="106" spans="1:4" s="16" customFormat="1" ht="48" x14ac:dyDescent="0.25">
      <c r="A106" s="47">
        <v>44910</v>
      </c>
      <c r="B106" s="48" t="s">
        <v>26</v>
      </c>
      <c r="C106" s="18" t="s">
        <v>151</v>
      </c>
      <c r="D106" s="22">
        <v>46</v>
      </c>
    </row>
    <row r="107" spans="1:4" s="16" customFormat="1" ht="48" x14ac:dyDescent="0.25">
      <c r="A107" s="47">
        <v>44910</v>
      </c>
      <c r="B107" s="48" t="s">
        <v>26</v>
      </c>
      <c r="C107" s="18" t="s">
        <v>152</v>
      </c>
      <c r="D107" s="22">
        <v>386</v>
      </c>
    </row>
    <row r="108" spans="1:4" s="16" customFormat="1" ht="36" x14ac:dyDescent="0.25">
      <c r="A108" s="47">
        <v>44910</v>
      </c>
      <c r="B108" s="48" t="s">
        <v>45</v>
      </c>
      <c r="C108" s="18" t="s">
        <v>153</v>
      </c>
      <c r="D108" s="22">
        <v>146</v>
      </c>
    </row>
    <row r="109" spans="1:4" s="16" customFormat="1" ht="36" x14ac:dyDescent="0.25">
      <c r="A109" s="47">
        <v>44910</v>
      </c>
      <c r="B109" s="48" t="s">
        <v>46</v>
      </c>
      <c r="C109" s="18" t="s">
        <v>154</v>
      </c>
      <c r="D109" s="22">
        <v>166.5</v>
      </c>
    </row>
    <row r="110" spans="1:4" s="16" customFormat="1" ht="48" x14ac:dyDescent="0.25">
      <c r="A110" s="47">
        <v>44910</v>
      </c>
      <c r="B110" s="48" t="s">
        <v>39</v>
      </c>
      <c r="C110" s="18" t="s">
        <v>155</v>
      </c>
      <c r="D110" s="22">
        <v>126.5</v>
      </c>
    </row>
    <row r="111" spans="1:4" s="16" customFormat="1" ht="48" x14ac:dyDescent="0.25">
      <c r="A111" s="47">
        <v>44910</v>
      </c>
      <c r="B111" s="48" t="s">
        <v>47</v>
      </c>
      <c r="C111" s="18" t="s">
        <v>156</v>
      </c>
      <c r="D111" s="22">
        <v>99</v>
      </c>
    </row>
    <row r="112" spans="1:4" s="16" customFormat="1" ht="48" x14ac:dyDescent="0.25">
      <c r="A112" s="47">
        <v>44910</v>
      </c>
      <c r="B112" s="48" t="s">
        <v>48</v>
      </c>
      <c r="C112" s="18" t="s">
        <v>157</v>
      </c>
      <c r="D112" s="22">
        <v>101</v>
      </c>
    </row>
    <row r="113" spans="1:5" s="16" customFormat="1" ht="15.75" thickBot="1" x14ac:dyDescent="0.3">
      <c r="A113" s="20"/>
      <c r="B113" s="21"/>
      <c r="C113" s="34" t="s">
        <v>11</v>
      </c>
      <c r="D113" s="25">
        <f>SUM(D97:D112)</f>
        <v>17966.82</v>
      </c>
    </row>
    <row r="114" spans="1:5" s="16" customFormat="1" x14ac:dyDescent="0.25">
      <c r="A114" s="26"/>
      <c r="B114" s="27"/>
      <c r="C114" s="35" t="s">
        <v>9</v>
      </c>
      <c r="D114" s="8">
        <f>D113</f>
        <v>17966.82</v>
      </c>
    </row>
    <row r="115" spans="1:5" s="16" customFormat="1" ht="60" x14ac:dyDescent="0.25">
      <c r="A115" s="47">
        <v>44910</v>
      </c>
      <c r="B115" s="48" t="s">
        <v>31</v>
      </c>
      <c r="C115" s="18" t="s">
        <v>158</v>
      </c>
      <c r="D115" s="22">
        <v>104</v>
      </c>
    </row>
    <row r="116" spans="1:5" s="16" customFormat="1" ht="48" x14ac:dyDescent="0.25">
      <c r="A116" s="47">
        <v>44910</v>
      </c>
      <c r="B116" s="48" t="s">
        <v>41</v>
      </c>
      <c r="C116" s="18" t="s">
        <v>159</v>
      </c>
      <c r="D116" s="22">
        <v>115</v>
      </c>
    </row>
    <row r="117" spans="1:5" s="16" customFormat="1" ht="15.75" thickBot="1" x14ac:dyDescent="0.3">
      <c r="A117" s="33"/>
      <c r="B117" s="21"/>
      <c r="C117" s="34" t="s">
        <v>12</v>
      </c>
      <c r="D117" s="25">
        <f>SUM(D114:D116)</f>
        <v>18185.82</v>
      </c>
      <c r="E117" s="43"/>
    </row>
    <row r="118" spans="1:5" s="16" customFormat="1" ht="27.75" customHeight="1" x14ac:dyDescent="0.25">
      <c r="A118" s="30"/>
      <c r="B118" s="29"/>
      <c r="C118" s="31"/>
      <c r="D118" s="32"/>
    </row>
    <row r="119" spans="1:5" x14ac:dyDescent="0.25">
      <c r="A119" s="11" t="s">
        <v>57</v>
      </c>
      <c r="D119" s="10"/>
    </row>
    <row r="120" spans="1:5" ht="15.75" thickBot="1" x14ac:dyDescent="0.3">
      <c r="A120" s="12"/>
      <c r="B120" s="13"/>
      <c r="C120" s="9"/>
      <c r="D120" s="14"/>
    </row>
    <row r="126" spans="1:5" x14ac:dyDescent="0.25">
      <c r="A126" s="36" t="s">
        <v>18</v>
      </c>
      <c r="B126" s="37"/>
      <c r="C126" s="37"/>
      <c r="D126" s="38"/>
      <c r="E126" s="3"/>
    </row>
    <row r="127" spans="1:5" x14ac:dyDescent="0.25">
      <c r="A127" s="74" t="s">
        <v>22</v>
      </c>
      <c r="B127" s="74"/>
      <c r="C127" s="37"/>
      <c r="D127" s="38"/>
      <c r="E127" s="28"/>
    </row>
    <row r="128" spans="1:5" x14ac:dyDescent="0.25">
      <c r="A128" s="64" t="s">
        <v>25</v>
      </c>
      <c r="B128" s="64"/>
      <c r="C128" s="42"/>
      <c r="D128" s="39"/>
      <c r="E128" s="28"/>
    </row>
    <row r="129" spans="1:5" x14ac:dyDescent="0.25">
      <c r="A129" s="44"/>
      <c r="B129" s="44"/>
      <c r="C129" s="42"/>
      <c r="D129" s="39"/>
      <c r="E129" s="28"/>
    </row>
    <row r="130" spans="1:5" x14ac:dyDescent="0.25">
      <c r="A130" t="s">
        <v>15</v>
      </c>
    </row>
    <row r="131" spans="1:5" x14ac:dyDescent="0.25">
      <c r="A131" t="s">
        <v>16</v>
      </c>
    </row>
    <row r="132" spans="1:5" x14ac:dyDescent="0.25">
      <c r="A132" t="s">
        <v>17</v>
      </c>
    </row>
    <row r="134" spans="1:5" ht="300" x14ac:dyDescent="0.25">
      <c r="A134" s="28" t="s">
        <v>13</v>
      </c>
      <c r="B134" s="28"/>
    </row>
    <row r="135" spans="1:5" x14ac:dyDescent="0.25">
      <c r="A135" s="28"/>
      <c r="B135" s="28"/>
    </row>
  </sheetData>
  <mergeCells count="6">
    <mergeCell ref="A128:B128"/>
    <mergeCell ref="A10:D10"/>
    <mergeCell ref="A3:D3"/>
    <mergeCell ref="A2:D2"/>
    <mergeCell ref="A1:D1"/>
    <mergeCell ref="A127:B127"/>
  </mergeCells>
  <printOptions horizontalCentered="1"/>
  <pageMargins left="0.31496062992125984" right="0.11811023622047245" top="0.74803149606299213" bottom="0.35433070866141736" header="0.31496062992125984" footer="0.11811023622047245"/>
  <pageSetup scale="56" orientation="landscape" r:id="rId1"/>
  <headerFooter>
    <oddFooter>Página &amp;P</oddFooter>
  </headerFooter>
  <rowBreaks count="7" manualBreakCount="7">
    <brk id="26" max="4" man="1"/>
    <brk id="43" max="4" man="1"/>
    <brk id="61" max="4" man="1"/>
    <brk id="80" max="4" man="1"/>
    <brk id="96" max="4" man="1"/>
    <brk id="113" max="4" man="1"/>
    <brk id="125" min="5"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9C5E-E282-4030-BBEA-72CB25B95F44}">
  <dimension ref="A1:M28"/>
  <sheetViews>
    <sheetView view="pageBreakPreview" topLeftCell="A2" zoomScaleNormal="100" zoomScaleSheetLayoutView="100" workbookViewId="0">
      <selection activeCell="C12" sqref="C12"/>
    </sheetView>
  </sheetViews>
  <sheetFormatPr baseColWidth="10" defaultColWidth="9.140625" defaultRowHeight="15" x14ac:dyDescent="0.25"/>
  <cols>
    <col min="1" max="1" width="14.7109375" customWidth="1"/>
    <col min="2" max="2" width="28.85546875" style="2" customWidth="1"/>
    <col min="3" max="3" width="80.42578125" customWidth="1"/>
    <col min="4" max="4" width="15.85546875" customWidth="1"/>
  </cols>
  <sheetData>
    <row r="1" spans="1:13" ht="15.75" x14ac:dyDescent="0.25">
      <c r="A1" s="71" t="s">
        <v>0</v>
      </c>
      <c r="B1" s="72"/>
      <c r="C1" s="72"/>
      <c r="D1" s="73"/>
      <c r="E1" s="1"/>
      <c r="F1" s="1"/>
      <c r="G1" s="1"/>
      <c r="H1" s="1"/>
      <c r="I1" s="1"/>
      <c r="J1" s="1"/>
      <c r="K1" s="1"/>
      <c r="L1" s="1"/>
      <c r="M1" s="1"/>
    </row>
    <row r="2" spans="1:13" ht="15.75" x14ac:dyDescent="0.25">
      <c r="A2" s="68" t="s">
        <v>1</v>
      </c>
      <c r="B2" s="69"/>
      <c r="C2" s="69"/>
      <c r="D2" s="70"/>
      <c r="E2" s="1"/>
      <c r="F2" s="1"/>
      <c r="G2" s="1"/>
      <c r="H2" s="1"/>
      <c r="I2" s="1"/>
      <c r="J2" s="1"/>
      <c r="K2" s="1"/>
      <c r="L2" s="1"/>
      <c r="M2" s="1"/>
    </row>
    <row r="3" spans="1:13" ht="15.75" x14ac:dyDescent="0.25">
      <c r="A3" s="68" t="s">
        <v>2</v>
      </c>
      <c r="B3" s="69"/>
      <c r="C3" s="69"/>
      <c r="D3" s="70"/>
      <c r="E3" s="1"/>
      <c r="F3" s="1"/>
      <c r="G3" s="1"/>
      <c r="H3" s="1"/>
      <c r="I3" s="1"/>
      <c r="J3" s="1"/>
      <c r="K3" s="1"/>
      <c r="L3" s="1"/>
      <c r="M3" s="1"/>
    </row>
    <row r="4" spans="1:13" x14ac:dyDescent="0.25">
      <c r="A4" s="11"/>
      <c r="D4" s="10"/>
    </row>
    <row r="5" spans="1:13" x14ac:dyDescent="0.25">
      <c r="A5" s="11"/>
      <c r="D5" s="10"/>
    </row>
    <row r="6" spans="1:13" ht="15.75" x14ac:dyDescent="0.25">
      <c r="A6" s="15" t="s">
        <v>3</v>
      </c>
      <c r="D6" s="10"/>
    </row>
    <row r="7" spans="1:13" ht="15.75" x14ac:dyDescent="0.25">
      <c r="A7" s="15" t="s">
        <v>5</v>
      </c>
      <c r="D7" s="10"/>
    </row>
    <row r="8" spans="1:13" ht="15.75" x14ac:dyDescent="0.25">
      <c r="A8" s="15" t="s">
        <v>4</v>
      </c>
      <c r="D8" s="10"/>
    </row>
    <row r="9" spans="1:13" x14ac:dyDescent="0.25">
      <c r="A9" s="11"/>
      <c r="D9" s="10"/>
    </row>
    <row r="10" spans="1:13" ht="15.75" x14ac:dyDescent="0.25">
      <c r="A10" s="65" t="s">
        <v>19</v>
      </c>
      <c r="B10" s="66"/>
      <c r="C10" s="66"/>
      <c r="D10" s="67"/>
    </row>
    <row r="11" spans="1:13" ht="15.75" thickBot="1" x14ac:dyDescent="0.3">
      <c r="A11" s="45"/>
      <c r="D11" s="10"/>
    </row>
    <row r="12" spans="1:13" ht="26.25" thickBot="1" x14ac:dyDescent="0.3">
      <c r="A12" s="56" t="s">
        <v>20</v>
      </c>
      <c r="B12" s="57" t="s">
        <v>21</v>
      </c>
      <c r="C12" s="6" t="s">
        <v>8</v>
      </c>
      <c r="D12" s="58" t="s">
        <v>10</v>
      </c>
    </row>
    <row r="13" spans="1:13" ht="30.75" customHeight="1" thickBot="1" x14ac:dyDescent="0.3">
      <c r="A13" s="60" t="s">
        <v>161</v>
      </c>
      <c r="B13" s="61" t="s">
        <v>162</v>
      </c>
      <c r="C13" s="62" t="s">
        <v>163</v>
      </c>
      <c r="D13" s="63">
        <v>468.01</v>
      </c>
    </row>
    <row r="14" spans="1:13" ht="20.25" customHeight="1" thickBot="1" x14ac:dyDescent="0.3">
      <c r="A14" s="59"/>
      <c r="B14" s="50"/>
      <c r="C14" s="51" t="s">
        <v>12</v>
      </c>
      <c r="D14" s="52">
        <f>SUM(D13:D13)</f>
        <v>468.01</v>
      </c>
    </row>
    <row r="15" spans="1:13" ht="35.25" customHeight="1" x14ac:dyDescent="0.25">
      <c r="A15" s="76" t="s">
        <v>160</v>
      </c>
      <c r="B15" s="77"/>
      <c r="C15" s="77"/>
      <c r="D15" s="78"/>
    </row>
    <row r="16" spans="1:13" ht="15.75" thickBot="1" x14ac:dyDescent="0.3">
      <c r="A16" s="12"/>
      <c r="B16" s="13"/>
      <c r="C16" s="9"/>
      <c r="D16" s="14"/>
    </row>
    <row r="17" spans="1:4" x14ac:dyDescent="0.25">
      <c r="D17" s="7"/>
    </row>
    <row r="18" spans="1:4" x14ac:dyDescent="0.25">
      <c r="D18" s="7"/>
    </row>
    <row r="19" spans="1:4" ht="15" customHeight="1" x14ac:dyDescent="0.25">
      <c r="A19" s="36" t="s">
        <v>18</v>
      </c>
      <c r="B19" s="37"/>
      <c r="C19" s="37"/>
      <c r="D19" s="38"/>
    </row>
    <row r="20" spans="1:4" x14ac:dyDescent="0.25">
      <c r="A20" s="74" t="s">
        <v>22</v>
      </c>
      <c r="B20" s="74"/>
      <c r="C20" s="37"/>
      <c r="D20" s="38"/>
    </row>
    <row r="21" spans="1:4" x14ac:dyDescent="0.25">
      <c r="A21" s="64" t="s">
        <v>23</v>
      </c>
      <c r="B21" s="64"/>
      <c r="C21" s="44"/>
      <c r="D21" s="39"/>
    </row>
    <row r="22" spans="1:4" x14ac:dyDescent="0.25">
      <c r="A22" s="44"/>
      <c r="B22" s="44"/>
      <c r="C22" s="75"/>
      <c r="D22" s="75"/>
    </row>
    <row r="23" spans="1:4" x14ac:dyDescent="0.25">
      <c r="A23" s="42"/>
      <c r="B23" s="42"/>
      <c r="C23" s="75"/>
      <c r="D23" s="75"/>
    </row>
    <row r="24" spans="1:4" x14ac:dyDescent="0.25">
      <c r="A24" s="40"/>
      <c r="B24" s="41"/>
      <c r="C24" s="74"/>
      <c r="D24" s="74"/>
    </row>
    <row r="25" spans="1:4" x14ac:dyDescent="0.25">
      <c r="A25" s="46" t="s">
        <v>15</v>
      </c>
    </row>
    <row r="26" spans="1:4" x14ac:dyDescent="0.25">
      <c r="A26" s="46" t="s">
        <v>16</v>
      </c>
    </row>
    <row r="27" spans="1:4" x14ac:dyDescent="0.25">
      <c r="A27" s="46" t="s">
        <v>24</v>
      </c>
    </row>
    <row r="28" spans="1:4" x14ac:dyDescent="0.25">
      <c r="D28" s="7"/>
    </row>
  </sheetData>
  <mergeCells count="10">
    <mergeCell ref="C23:D23"/>
    <mergeCell ref="C24:D24"/>
    <mergeCell ref="A1:D1"/>
    <mergeCell ref="A2:D2"/>
    <mergeCell ref="A3:D3"/>
    <mergeCell ref="A10:D10"/>
    <mergeCell ref="A15:D15"/>
    <mergeCell ref="A20:B20"/>
    <mergeCell ref="A21:B21"/>
    <mergeCell ref="C22:D22"/>
  </mergeCells>
  <printOptions horizontalCentered="1"/>
  <pageMargins left="0.23622047244094491" right="0.23622047244094491" top="0.74803149606299213" bottom="0.74803149606299213" header="0.31496062992125984" footer="0.31496062992125984"/>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41806-B2BA-4B00-97EC-4E374148BE85}">
  <dimension ref="A1"/>
  <sheetViews>
    <sheetView workbookViewId="0">
      <selection activeCell="C5" sqref="C5"/>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 Viaticos interior</vt:lpstr>
      <vt:lpstr>Gastos 029</vt:lpstr>
      <vt:lpstr>Hoja3</vt:lpstr>
      <vt:lpstr>' Viaticos interior'!Área_de_impresión</vt:lpstr>
      <vt:lpstr>'Gastos 029'!Área_de_impresión</vt:lpstr>
      <vt:lpstr>' Viaticos interior'!Títulos_a_imprimir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2023-01-10T16:02:18Z</dcterms:modified>
</cp:coreProperties>
</file>