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xr:revisionPtr revIDLastSave="0" documentId="13_ncr:1_{0C0B2B28-EB16-44B1-A488-EA4995C01722}" xr6:coauthVersionLast="47" xr6:coauthVersionMax="47" xr10:uidLastSave="{00000000-0000-0000-0000-000000000000}"/>
  <bookViews>
    <workbookView xWindow="20370" yWindow="-120" windowWidth="29040" windowHeight="15840" xr2:uid="{00000000-000D-0000-FFFF-FFFF00000000}"/>
  </bookViews>
  <sheets>
    <sheet name=" Viaticos interior" sheetId="1" r:id="rId1"/>
    <sheet name="Gastos 029" sheetId="11" r:id="rId2"/>
  </sheets>
  <definedNames>
    <definedName name="_xlnm.Print_Area" localSheetId="0">' Viaticos interior'!$A$1:$D$182</definedName>
    <definedName name="_xlnm.Print_Area" localSheetId="1">'Gastos 029'!$A$1:$D$32</definedName>
    <definedName name="_xlnm.Print_Titles" localSheetId="0">' Viaticos interior'!$1:$12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3" i="1" l="1"/>
  <c r="D25" i="1"/>
  <c r="D26" i="1" s="1"/>
  <c r="D37" i="1" s="1"/>
  <c r="D38" i="1" s="1"/>
  <c r="D48" i="1" s="1"/>
  <c r="D17" i="11"/>
  <c r="D137" i="1"/>
  <c r="D136" i="1"/>
  <c r="D49" i="1" l="1"/>
  <c r="D60" i="1" l="1"/>
  <c r="D61" i="1" s="1"/>
  <c r="D72" i="1" l="1"/>
  <c r="D73" i="1" s="1"/>
  <c r="D83" i="1" l="1"/>
  <c r="D84" i="1" s="1"/>
  <c r="D95" i="1" l="1"/>
  <c r="D96" i="1" s="1"/>
  <c r="D106" i="1" s="1"/>
  <c r="D107" i="1" l="1"/>
  <c r="D117" i="1" l="1"/>
  <c r="D118" i="1" s="1"/>
  <c r="D129" i="1" l="1"/>
  <c r="D130" i="1" s="1"/>
  <c r="D140" i="1" s="1"/>
  <c r="D141" i="1" l="1"/>
  <c r="D152" i="1" l="1"/>
  <c r="D153" i="1" s="1"/>
</calcChain>
</file>

<file path=xl/sharedStrings.xml><?xml version="1.0" encoding="utf-8"?>
<sst xmlns="http://schemas.openxmlformats.org/spreadsheetml/2006/main" count="331" uniqueCount="209">
  <si>
    <t xml:space="preserve">CONSEJO NACIONAL DE ADOPCIONES </t>
  </si>
  <si>
    <t>UNIDAD DE ADMINISTRACIÓN FINANCIERA</t>
  </si>
  <si>
    <t>UNIDAD DE TESORERÍA</t>
  </si>
  <si>
    <t>LEY DE ACCESO A LA INFORMACIÓN PÚBLICA</t>
  </si>
  <si>
    <t>LISTADO DE VIAJES NACIONALES E INTERNACIONALES FINANCIADOS CON FONDOS PÚBLICOS</t>
  </si>
  <si>
    <t>ARTÍCULO 10, NUMERAL 12, LEY DE ACCESO A LA INFORMACIÓN PÚBLICA</t>
  </si>
  <si>
    <t>FECHA</t>
  </si>
  <si>
    <t>NOMBRE DEL COMISIONADO</t>
  </si>
  <si>
    <t>DESCRIPCIÓN</t>
  </si>
  <si>
    <t>VIÁTICOS ASIGNADOS</t>
  </si>
  <si>
    <t>TOTAL</t>
  </si>
  <si>
    <t>PAGO DE VIÁTICOS AL INTERIOR</t>
  </si>
  <si>
    <t>Art. 10 No. 12 LEY DE ACCESO A LA INFORMACION PUBLICA</t>
  </si>
  <si>
    <t xml:space="preserve">Listado de viajes nacionales e internacionales autorizados por los sujetos obligados y que son financiados con fondos públicos, ya sea para funcionarios públicos o </t>
  </si>
  <si>
    <r>
      <t xml:space="preserve">para cualquier otra persona, incluyendo </t>
    </r>
    <r>
      <rPr>
        <b/>
        <sz val="11"/>
        <color theme="1"/>
        <rFont val="Calibri"/>
        <family val="2"/>
        <scheme val="minor"/>
      </rPr>
      <t>objetivos de los viajes, personal autorizado a viajar, destino y costos,</t>
    </r>
    <r>
      <rPr>
        <sz val="11"/>
        <color theme="1"/>
        <rFont val="Calibri"/>
        <family val="2"/>
        <scheme val="minor"/>
      </rPr>
      <t xml:space="preserve"> tanto de boletos aéreos como de viáticos.</t>
    </r>
  </si>
  <si>
    <t>HECHO POR:</t>
  </si>
  <si>
    <t>PAGO DE RECONOCIMIENTO DE GASTOS POR SERVICIOS PRESTADOS A PERSONAL 029</t>
  </si>
  <si>
    <t>DOCUMENTO</t>
  </si>
  <si>
    <t>NOMBRE DEL CONTRATISTA</t>
  </si>
  <si>
    <t xml:space="preserve">Jefe de Tesorería </t>
  </si>
  <si>
    <r>
      <t xml:space="preserve">para cualquier otra persona, incluyendo </t>
    </r>
    <r>
      <rPr>
        <b/>
        <sz val="8"/>
        <color theme="1"/>
        <rFont val="Calibri"/>
        <family val="2"/>
        <scheme val="minor"/>
      </rPr>
      <t>objetivos de los viajes, personal autorizado a viajar, destino y costos,</t>
    </r>
    <r>
      <rPr>
        <sz val="8"/>
        <color theme="1"/>
        <rFont val="Calibri"/>
        <family val="2"/>
        <scheme val="minor"/>
      </rPr>
      <t xml:space="preserve"> tanto de boletos aéreos como de viáticos.</t>
    </r>
  </si>
  <si>
    <t>Jefe de Tesorería</t>
  </si>
  <si>
    <t xml:space="preserve">Observación: </t>
  </si>
  <si>
    <t>Lic. José Pedro Montenegro Santos</t>
  </si>
  <si>
    <t xml:space="preserve">Jefe de Presupuesto con Funciones Temporales de </t>
  </si>
  <si>
    <t>Coordinador de Administración Financiera</t>
  </si>
  <si>
    <t>Lcda. Cristina Clemencia Abadía Bolaños</t>
  </si>
  <si>
    <t xml:space="preserve">                          Vo.Bo.</t>
  </si>
  <si>
    <t xml:space="preserve">                                     Vo.Bo.</t>
  </si>
  <si>
    <t>EDITH ALICIA  ERAZO BAUTISTA DE LEIVA</t>
  </si>
  <si>
    <t>LUIS ALFREDO  RAMIREZ VASQUEZ</t>
  </si>
  <si>
    <t>GUILLERMO   ESPAÑA MONTES DE OCA</t>
  </si>
  <si>
    <t>JUAN PABLO  GARCIA QUIÑONEZ</t>
  </si>
  <si>
    <t>CARLOS ENRIQUE  SAC ESTACUY</t>
  </si>
  <si>
    <t>EUFEMIA MICDALIA SANTOS MAZARIEGOS</t>
  </si>
  <si>
    <t>ANA MARIA  PEREZ CARRANZA</t>
  </si>
  <si>
    <t>ANA LUCRECIA  MORENO TIJERINO</t>
  </si>
  <si>
    <t>HECTOR AUGUSTO  DIONICIO GODINEZ</t>
  </si>
  <si>
    <t>CRISTINA ELIZABETH  PERNILLO ARGUETA</t>
  </si>
  <si>
    <t>DIANA LUCRECIA  PEREZ AMAYA</t>
  </si>
  <si>
    <t>VIÁTICOS POR COMISIÓN A QUETZALTENANGO, QUETZALTENANGO; SAN LUCAS SACATEPÉQUEZ, SACATEPÉQUEZ EL (LOS) DIA (S) 9 AL 10  DE ENERO DEL 2024 CON EL OBJETIVO DE REALIZAR EVALUACIÓN INTEGRAL DEL NIÑO CON EXPEDIENTE CNA-DA-121-2023; Y EVALUACIÓN INTEGRAL DE LA NIÑA CON EXPEDIENTE CNA-DA-117-2023; SEGÚN NOMBRAMIENTO No. CNA-EM-27-2024</t>
  </si>
  <si>
    <t>VIÁTICOS POR COMISIÓN A QUETZALTENANGO, QUETZALTENANGO; SAN LUCAS SACATEPÉQUEZ, SACATEPÉQUEZ EL (LOS) DIA (S) 9 AL 10  DE ENERO DEL 2024 CON EL OBJETIVO DE REALIZAR EVALUACIÓN INTEGRAL DEL NIÑO CON EXPEDIENTE CNA-DA-121-2023; Y EVALUACIÓN INTEGRAL DE LA NIÑA CON EXPEDIENTE CNA-DA-117-2023; SEGÚN NOMBRAMIENTO No. CNA-EM-29-2024</t>
  </si>
  <si>
    <t>VIÁTICOS POR COMISIÓN A QUETZALTENANGO, QUETZALTENANGO EL (LOS) DIA (S) 9 AL 10  DE ENERO DEL 2024 CON EL OBJETIVO DE REALIZAR EVALUACIÓN INTEGRAL DEL NIÑO CON ADOPTABILIDAD CNA-DA-114-2023; SEGÚN NOMBRAMIENTO No. CNA-EM-31-2024</t>
  </si>
  <si>
    <t>VIÁTICOS POR COMISIÓN A QUETZALTENANGO, QUETZALTENANGO EL (LOS) DIA (S) 9 AL 10  DE ENERO DEL 2024 CON EL OBJETIVO DE REALIZAR EVALUACIÓN INTEGRAL DEL NIÑO CON ADOPTABILIDAD CNA-DA-114-2023; SEGÚN NOMBRAMIENTO No. CNA-EM-30-2024</t>
  </si>
  <si>
    <t>VIÁTICOS POR COMISIÓN A QUETZALTENANGO, QUETZALTENANGO; SAN LUCAS SACATEPÉQUEZ, SACATEPÉQUEZ EL (LOS) DIA (S) 9 AL 10  DE ENERO DEL 2024 CON EL OBJETIVO DE TRANSPORTAR A PERSONAL DE LA SUBCOORDINACIÓN DE ATENCIÓN AL NIÑO PARA REALIZAR EVALUACIÓN INTEGRAL DEL NIÑO CON EXPEDIENTE CNA-DA-121-2023; Y EVALUACIÓN INTEGRAL DE LA NIÑA CON EXPEDIENTE CNA-DA-117-2023; SEGÚN NOMBRAMIENTO No. CNA-SGYT-28-2024</t>
  </si>
  <si>
    <t>VIÁTICOS POR COMISIÓN A CUILAPA, SANTA ROSA EL (LOS) DIA (S) 9  DE ENERO DEL 2024 CON EL OBJETIVO DE REALIZAR SEGUIMIENTO POST ADOPTIVO AL EXPEDIENTE CNA-DA-081-2022; SEGÚN NOMBRAMIENTO No. CNA-UFA-3-2024</t>
  </si>
  <si>
    <t>VIÁTICOS POR COMISIÓN A CAMOTÁN, CHIQUIMULA EL (LOS) DIA (S) 10  DE ENERO DEL 2024 CON EL OBJETIVO DE REALIZAR EVALUACIÓN INTEGRAL DE LA NIÑA CON EXPEDIENTE CNA-DA-116-2023; SEGÚN NOMBRAMIENTO No. CNA-EM-10-2024</t>
  </si>
  <si>
    <t>VIÁTICOS POR COMISIÓN A CAMOTÁN, CHIQUIMULA EL (LOS) DIA (S) 11  DE ENERO DEL 2024 CON EL OBJETIVO DE REALIZAR EVALUACIÓN INTEGRAL DE LA NIÑA CON EXPEDIENTE CNA-DA-116-2023; SEGÚN NOMBRAMIENTO No. CNA-EM-14-2024</t>
  </si>
  <si>
    <t>VIÁTICOS POR COMISIÓN A TIQUISATE, ESCUINTLA EL (LOS) DIA (S) 10  DE ENERO DEL 2024 CON EL OBJETIVO DE REALIZAR BÚSQUEDA PARA ORIENTACIÓN DE LOS PROGENITORES, EXPEDIENTE CNA-FB-161-2022; SEGÚN NOMBRAMIENTO No. CNA-DG-7-2024</t>
  </si>
  <si>
    <t>VIÁTICOS POR COMISIÓN A TIQUISATE, ESCUINTLA EL (LOS) DIA (S) 10  DE ENERO DEL 2024 CON EL OBJETIVO DE REALIZAR BÚSQUEDA PARA ORIENTACIÓN DE LOS PROGENITORES, EXPEDIENTE CNA-FB-161-2022; SEGÚN NOMBRAMIENTO No. CNA-DG-8-2024</t>
  </si>
  <si>
    <t>VIÁTICOS POR COMISIÓN A TIQUISATE, ESCUINTLA EL (LOS) DIA (S) 10  DE ENERO DEL 2024 CON EL OBJETIVO DE REALIZAR BÚSQUEDA PARA ORIENTACIÓN DE LOS PROGENITORES, EXPEDIENTE CNA-FB-161-2022; SEGÚN NOMBRAMIENTO No. CNA-DG-9-2024</t>
  </si>
  <si>
    <t>VIÁTICOS POR COMISIÓN A ESCUINTLA, ESCUINTLA EL (LOS) DIA (S) 12  DE ENERO DEL 2024 CON EL OBJETIVO DE REALIZAR BÚSQUEDA PARA ORIENTACIÓN A PROGENITORES, EXPEDIENTE CNA-FB-200-2023; SEGÚN NOMBRAMIENTO No. CNA-DG-10-2024</t>
  </si>
  <si>
    <t>LUIS LENIN  MORALES CHAVEZ</t>
  </si>
  <si>
    <t>ALMA JULIETA  ROSALES ORELLANA</t>
  </si>
  <si>
    <t>MARIA  JOSE  ANLEU DIAZ</t>
  </si>
  <si>
    <t>JULIA ELISA  SIGUENZA RUIZ</t>
  </si>
  <si>
    <t>MABELIN LISSETH  SILVA SANDOVAL</t>
  </si>
  <si>
    <t>DEYANIRA ANA MARIA ORELLANA PINEDA</t>
  </si>
  <si>
    <t>JUAN JOSE  SANCHEZ TEJEDA</t>
  </si>
  <si>
    <t>ASTRID OLIVET  CAMACHO RAMIREZ</t>
  </si>
  <si>
    <t>GRECIA AZUCENA  LOPEZ MONZON</t>
  </si>
  <si>
    <t>LAURA MARINA GARCIA ZAPETA</t>
  </si>
  <si>
    <t>VIÁTICOS POR COMISIÓN A CHIMALTENANGO, CHIMALTENANGO EL (LOS) DIA (S) 16  DE ENERO DEL 2024 CON EL OBJETIVO DE TRANSPORTAR A PERSONAL DE LA UNIDAD DE AUTORIZACIÓN Y CONTROL DE HOGARES DE PROTECCIÓN Y ORGANISMOS INTERNACIONALES PARA REALIZAR SUPERVISIÓN AL HOGAR REFUGIO LA PUERTA CNA-EM-EP001-2011; SEGÚN NOMBRAMIENTO No. CNA-SGYT-39-2024</t>
  </si>
  <si>
    <t>VIÁTICOS POR COMISIÓN A CHAMPERICO, RETALHULEU EL (LOS) DIA (S) 17  DE ENERO DEL 2024 CON EL OBJETIVO DE REALIZAR BÚSQUEDA Y ORIENTACIÓN A PROGENITORES POR ORDEN DE JUEZ EXPEDIENTE CNA-FB-213-2023; SEGÚN NOMBRAMIENTO No. CNA-DG-61-2024</t>
  </si>
  <si>
    <t>VIÁTICOS POR COMISIÓN A EL ASINTAL, RETALHULEU EL (LOS) DIA (S) 17 AL 18  DE ENERO DEL 2024 CON EL OBJETIVO DE REALIZAR SUPERVISIÓN AL HOGAR PROGRAMA ESPECIALIZADO PARA LA NIÑEZ Y ADOLESCENCIA VÍCTIMAS DE VIOLENCIA SEXUAL, EXPLOTACIÓN Y TRATA DE PERSONAS, LAS PROFESIONALES SE MOVILIZARÁN POR SUS PROPIOS MEDIOS; SEGÚN NOMBRAMIENTO No. CNA-EM-52-2024</t>
  </si>
  <si>
    <t>VIÁTICOS POR COMISIÓN A EL ASINTAL, RETALHULEU EL (LOS) DIA (S) 17 AL 18  DE ENERO DEL 2024 CON EL OBJETIVO DE REALIZAR SUPERVISIÓN AL HOGAR PROGRAMA ESPECIALIZADO PARA LA NIÑEZ Y ADOLESCENCIA VÍCTIMAS DE VIOLENCIA SEXUAL, EXPLOTACIÓN Y TRATA DE PERSONAS, LAS PROFESIONALES SE MOVILIZARÁN POR SUS PROPIOS MEDIOS; SEGÚN NOMBRAMIENTO No. CNA-EM-51-2024</t>
  </si>
  <si>
    <t>VIÁTICOS POR COMISIÓN A QUETZALTENANGO, QUETZALTENANGO EL (LOS) DIA (S) 9 AL 10  DE ENERO DEL 2024 CON EL OBJETIVO DE REALIZAR EVALUACIÓN INTEGRAL DEL NIÑO CON ADOPTABILIDAD CNA-DA-114-2023; SEGÚN NOMBRAMIENTO No. CNA-EM-32-2024</t>
  </si>
  <si>
    <t>VIÁTICOS POR COMISIÓN A CUILAPA, SANTA ROSA EL (LOS) DIA (S) 9  DE ENERO DEL 2024 CON EL OBJETIVO DE REALIZAR SEGUIMIENTO POST ADOPTIVO AL EXPEDIENTE CNA-DA-081-2022; SEGÚN NOMBRAMIENTO No. CNA-UFA-2-2024</t>
  </si>
  <si>
    <t>VIÁTICOS POR COMISIÓN A CAMOTÁN, CHIQUIMULA EL (LOS) DIA (S) 10  DE ENERO DEL 2024 CON EL OBJETIVO DE REALIZAR EVALUACIÓN INTEGRAL DE LA NIÑA CON EXPEDIENTE CNA-DA-116-2023; SEGÚN NOMBRAMIENTO No. CNA-EM-15-2024</t>
  </si>
  <si>
    <t>VIÁTICOS POR COMISIÓN A ESCUINTLA, ESCUINTLA EL (LOS) DIA (S) 12  DE ENERO DEL 2024 CON EL OBJETIVO DE REALIZAR BÚSQUEDA PARA ORIENTACIÓN A PROGENITORES, EXPEDIENTE CNA-FB-200-2023; SEGÚN NOMBRAMIENTO No. CNA-DG-11-2024</t>
  </si>
  <si>
    <t>VIÁTICOS POR COMISIÓN A CHIMALTENANGO, CHIMALTENANGO EL (LOS) DIA (S) 16  DE ENERO DEL 2024 CON EL OBJETIVO DE REALIZAR SUPERVISIÓN AL HOGAR REFUGIO LA PUERTA CNA-EM-EP001-2011; SEGÚN NOMBRAMIENTO No. CNA-DG-50-2024</t>
  </si>
  <si>
    <t>VIÁTICOS POR COMISIÓN A CHIMALTENANGO, CHIMALTENANGO EL (LOS) DIA (S) 16  DE ENERO DEL 2024 CON EL OBJETIVO DE REALIZAR SUPERVISIÓN AL HOGAR REFUGIO LA PUERTA CNA-EM-EP001-2011; SEGÚN NOMBRAMIENTO No. CNA-DG-52-2024</t>
  </si>
  <si>
    <t>VIÁTICOS POR COMISIÓN A SANTA CRUZ VERAPAZ, ALTA VERAPAZ; PARULHÁ, SAN JERÓNIMO, BAJA VERAPAZ EL (LOS) DIA (S) 17 AL 19  DE ENERO DEL 2024 CON EL OBJETIVO DE TRANSPORTAR A PERSONAL DE SERVICIOS TÉCNICOS / PROFESIONALES Y SUBCOORDINACIÓN DE ATENCIÓN Y APOYO A LA FAMILIA BIOLÓGICA, PARA REALIZAR BÚSQUEDA DE PROGENITORES PARA ORIENTACIÓN POR ORDEN DE JUEZ EXPEDIENTES CNA-FB-231-2023 Y CNA-FB-248-2023 Y TALLER INFORMATIVO DE PROGRAMA DE MADRES Y/O PADRES EN CONFLICTO CON SU PARENTALIDAD; SEGÚN NOMBRAMIENTO No. CNA-SGYT-40-2024</t>
  </si>
  <si>
    <t>VIÁTICOS POR COMISIÓN A SANTA CRUZ VERAPAZ, ALTA VERAPAZ; PARULHÁ, SAN JERÓNIMO, BAJA VERAPAZ EL (LOS) DIA (S) 17 AL 19  DE ENERO DEL 2024 CON EL OBJETIVO DE REALIZAR BÚSQUEDA DE PROGENITORES PARA ORIENTACIÓN POR ORDEN DE JUEZ EXPEDIENTES CNA-FB-231-2023 Y CNA-FB-248-2023 Y TALLER INFORMATIVO DE PROGRAMA DE MADRES Y/O PADRES EN CONFLICTO CON SU PARENTALIDAD; SEGÚN NOMBRAMIENTO No. CNA-DG-46-2024</t>
  </si>
  <si>
    <t>KAREN ALEJANDRA GUERRA ARIZANDIETA</t>
  </si>
  <si>
    <t>BAYRON BILLY  LOPEZ DE LEON</t>
  </si>
  <si>
    <t>AMANDITA PONTAZA SOLER</t>
  </si>
  <si>
    <t>MARIA ALEJANDRA  MORALES  CANOX</t>
  </si>
  <si>
    <t>JENNIFER CECILIA  ZAPETA ZAPETA</t>
  </si>
  <si>
    <t>PABLO RAUL  TORTOLA DIEGUEZ</t>
  </si>
  <si>
    <t>ALVARO ANTONIO  LOBOS PEREZ</t>
  </si>
  <si>
    <t>VIÁTICOS POR COMISIÓN A SANTA CRUZ VERAPAZ, ALTA VERAPAZ; PARULHÁ, SAN JERÓNIMO, BAJA VERAPAZ EL (LOS) DIA (S) 17 AL 19  DE ENERO DEL 2024 CON EL OBJETIVO DE REALIZAR BÚSQUEDA DE PROGENITORES PARA ORIENTACIÓN POR ORDEN DE JUEZ EXPEDIENTES CNA-FB-231-2023 Y CNA-FB-248-2023 Y TALLER INFORMATIVO DE PROGRAMA DE MADRES Y/O PADRES EN CONFLICTO CON SU PARENTALIDAD; SEGÚN NOMBRAMIENTO No. CNA-DG-47-2024</t>
  </si>
  <si>
    <t>VIÁTICOS POR COMISIÓN A ESCUINTLA, ESCUINTLA EL (LOS) DIA (S) 17  DE ENERO DEL 2024 CON EL OBJETIVO DE TRANSPORTAR A PERSONAL DE LA SUBCOORDINACIÓN DE ATENCIÓN Y APOYO A LA FAMILIA BIOLÓGICA PARA REALIZAR BÚSQUEDA PARA ORIENTACIÓN DE LOS PROGENITORES, EXPEDIENTE CNA-FB-200-2023; SEGÚN NOMBRAMIENTO No. CNA-SGYT-43-2024</t>
  </si>
  <si>
    <t>VIÁTICOS POR COMISIÓN A SANTA LUCÍA, SIPACATE, LA GOMERA, ESCUINTLA EL (LOS) DIA (S) 22  DE ENERO DEL 2024 CON EL OBJETIVO DE TRANSPORTAR A PERSONAL DE SUBCOORDINACIÓN DE ATENCIÓN Y APOYO A LA FAMILIA BIOLÓGICA Y SERVICIOS TÉCNICOS / PROFESIONALES PARA REALIZAR ORIENTACIÓN A PROGENITORES POR ORDEN DE JUEZ, Y ORIENTACIÓN A PROGENITORES, EXP: CNA-FB-244-FB Y CNA-FB-244-FB; SEGÚN NOMBRAMIENTO No. CNA-SGYT-52-2024</t>
  </si>
  <si>
    <t>VIÁTICOS POR COMISIÓN A SANTA CRUZ DEL QUICHÉ, QUICHÉ EL (LOS) DIA (S) 22 AL 23  DE ENERO DEL 2024 CON EL OBJETIVO DE TRANSPORTAR A PERSONAL DE ATENCIÓN AL NIÑO PARA REALIZAR EVALUACIÓN DE CONVIVENCIA DE LA NIÑA CON ADOPTABILIDAD CNA-DA-027-2022; SEGÚN NOMBRAMIENTO No. CNA-SGYT-50-2024</t>
  </si>
  <si>
    <t>VIÁTICOS POR COMISIÓN A RETALHULEU, RETALHULEU EL (LOS) DIA (S) 23  DE ENERO DEL 2024 CON EL OBJETIVO DE REALIZAR BÚSQUEDA Y ORIENTACIÓN A PROGENITORES POR ORDEN DE JUEZ EXPEDIENTE CNA-FB-003-2024; SEGÚN NOMBRAMIENTO No. CNA-DG-83-2024</t>
  </si>
  <si>
    <t>VIÁTICOS POR COMISIÓN A ESCUINTLA, ESCUINTLA EL (LOS) DIA (S) 12  DE ENERO DEL 2024 CON EL OBJETIVO DE REALIZAR BÚSQUEDA PARA ORIENTACIÓN A PROGENITORES, EXPEDIENTE CNA-FB-200-2023; SEGÚN NOMBRAMIENTO No. CNA-DG-12-2024</t>
  </si>
  <si>
    <t>VIÁTICOS POR COMISIÓN A CHIMALTENANGO, CHIMALTENANGO EL (LOS) DIA (S) 16  DE ENERO DEL 2024 CON EL OBJETIVO DE REALIZAR SUPERVISIÓN AL HOGAR REFUGIO LA PUERTA CNA-EM-EP001-2011; SEGÚN NOMBRAMIENTO No. CNA-DG-51-2024</t>
  </si>
  <si>
    <t>VIÁTICOS POR COMISIÓN A ZACAPA, ZACAPA EL (LOS) DIA (S) 18  DE ENERO DEL 2024 CON EL OBJETIVO DE REALIZAR SUPERVISIÓN AL DEPARTAMENTO DE PROTECCIÓN ESPECIAL DE PRIMERA INFANCIA DE ZACAPA - HOGAR PÚBLICO SIN REGISTRO; SEGÚN NOMBRAMIENTO No. CNA-DG-55-2024</t>
  </si>
  <si>
    <t>VIÁTICOS POR COMISIÓN A ZACAPA, ZACAPA EL (LOS) DIA (S) 18  DE ENERO DEL 2024 CON EL OBJETIVO DE REALIZAR SUPERVISIÓN AL DEPARTAMENTO DE PROTECCIÓN ESPECIAL DE PRIMERA INFANCIA DE ZACAPA - HOGAR PÚBLICO SIN REGISTRO; SEGÚN NOMBRAMIENTO No. CNA-DG-56-2024</t>
  </si>
  <si>
    <t>VIÁTICOS POR COMISIÓN A ZACAPA, ZACAPA EL (LOS) DIA (S) 18  DE ENERO DEL 2024 CON EL OBJETIVO DE REALIZAR SUPERVISIÓN AL DEPARTAMENTO DE PROTECCIÓN ESPECIAL DE PRIMERA INFANCIA DE ZACAPA - HOGAR PÚBLICO SIN REGISTRO; SEGÚN NOMBRAMIENTO No. CNA-DG-57-2024</t>
  </si>
  <si>
    <t>VIÁTICOS POR COMISIÓN A ZACAPA, ZACAPA EL (LOS) DIA (S) 18  DE ENERO DEL 2024 CON EL OBJETIVO DE TRANSPORTAR A PERSONAL DE LA UNIDAD DE AUTORIZACIÓN Y CONTROL DE HOGARES DE PROTECCIÓN Y ORGANISMOS INTERNACIONALES PARA REALIZAR SUPERVISIÓN AL DEPARTAMENTO DE PROTECCIÓN ESPECIAL DE PRIMERA INFANCIA DE ZACAPA - HOGAR PÚBLICO SIN REGISTRO; SEGÚN NOMBRAMIENTO No. CNA-SGYT-45-2024</t>
  </si>
  <si>
    <t>VIÁTICOS POR COMISIÓN A SUMPANGO, SACATEPÉQUEZ EL (LOS) DIA (S) 18  DE ENERO DEL 2024 CON EL OBJETIVO DE TRANSPORTAR A PERSONAL DE LA SUBCOORDINACIÓN DE ATENCIÓN AL NIÑO PARA REALIZAR EVALUACIÓN INTEGRAL DE LOS NIÑOS CON EXPEDIENTE IDENTIFICADO COMO CNA-DA-109-2023; SEGÚN NOMBRAMIENTO No. CNA-SGYT-48-2024</t>
  </si>
  <si>
    <t>MANUEL ROBERTO  SANCHEZ RAVANALES</t>
  </si>
  <si>
    <t>CARMEN MARIA  CORRALES VALENZUELA</t>
  </si>
  <si>
    <t>VIÁTICOS POR COMISIÓN A LA DEMOCRACIA, LA GOMERA, SIPACATE, ESCUINTLA EL (LOS) DIA (S) 25  DE ENERO DEL 2024 CON EL OBJETIVO DE REALIZAR BÚSQUEDA PARA ORIENTACIÓN A PADRES BIOLÓGICOS, EXPEDIENTES CNA-FB-242-2023, CNA-FB-089-2022 Y CNA-FB-095-2021; SEGÚN NOMBRAMIENTO No. CNA-DG-76-2024</t>
  </si>
  <si>
    <t>VIÁTICOS POR COMISIÓN A PUERTO BARRIOS, IZABAL EL (LOS) DIA (S) 22 AL 23  DE ENERO DEL 2024 CON EL OBJETIVO DE TRANSPORTAR A PERSONAL DE ATENCIÓN AL NIÑO PARA REALIZAR EVALUACIÓN INTEGRAL A FAVOR DEL NIÑO CON EXPEDIENTE CNA-DA-122-2023; SEGÚN NOMBRAMIENTO No. CNA-SGYT-49-2024</t>
  </si>
  <si>
    <t>VIÁTICOS POR COMISIÓN A ESCUINTLA, ESCUINTLA EL (LOS) DIA (S) 23  DE ENERO DEL 2024 CON EL OBJETIVO DE REALIZAR BÚSQUEDA PARA ORIENTACIÓN A PROGENITORES, EXPEDIENTE CNA-FB-239-2023; SEGÚN NOMBRAMIENTO No. CNA-DG-86-2024</t>
  </si>
  <si>
    <t>VIÁTICOS POR COMISIÓN A ESCUINTLA, ESCUINTLA EL (LOS) DIA (S) 23  DE ENERO DEL 2024 CON EL OBJETIVO DE REALIZAR BÚSQUEDA PARA ORIENTACIÓN A PROGENITORES, EXPEDIENTE CNA-FB-239-2023; SEGÚN NOMBRAMIENTO No. CNA-DG-88-2024</t>
  </si>
  <si>
    <t>VIÁTICOS POR COMISIÓN A ESCUINTLA, ESCUINTLA EL (LOS) DIA (S) 23  DE ENERO DEL 2024 CON EL OBJETIVO DE REALIZAR BÚSQUEDA PARA ORIENTACIÓN A PROGENITORES, EXPEDIENTE CNA-FB-239-2023; SEGÚN NOMBRAMIENTO No. CNA-DG-87-2024</t>
  </si>
  <si>
    <t>VIÁTICOS POR COMISIÓN A QUETZALTENANGO, QUETZALTENANGO EL (LOS) DIA (S) 24 AL 25  DE ENERO DEL 2024 CON EL OBJETIVO DE TRANSPORTAR A PERSONAL DE DIRECCIÓN GENERAL Y SERVICIOS TÉCNICOS / PROFESIONALES PARA EALIZAR REVISIÓN DE ACTIVIDADES REALIZADAS POR LOS PROFESIONALES DE LA SEDE DEL CONSEJO NACIONAL DE ADOPCIONES EN XELA, QUETZALTENANGO, ACOMPAÑAR EN LA REVISIÓN DE ACTIVIDADES REALIZADAS POR LOS PROFESIONALES DE LA SEDE DEL CONSEJO NACIONAL DE ADOPCIONES EN XELA, QUETZALTENANGO; SEGÚN NOMBRAMIENTO No. CNA-SGYT-64-2024</t>
  </si>
  <si>
    <t>VIÁTICOS POR COMISIÓN A LA DEMOCRACIA, LA GOMERA, SIPACATE, ESCUINTLA EL (LOS) DIA (S) 25  DE ENERO DEL 2024 CON EL OBJETIVO DE TRANSPORTAR A PERSONAL DE LA SUBCOORDINACIÓN DE ATENCIÓN Y APOYO A LA FAMILIA BIOLÓGICA PARA REALIZAR BÚSQUEDA PARA ORIENTACIÓN A PADRES BIOLÓGICOS, EXPEDIENTES CNA-FB-242-2023, CNA-FB-089-2022 Y CNA-FB-095-2021; SEGÚN NOMBRAMIENTO No. CNA-SGYT-65-2024</t>
  </si>
  <si>
    <t>VIÁTICOS POR COMISIÓN A SANTIAGO ATITLÁN, SOLOLÁ EL (LOS) DIA (S) 25  DE ENERO DEL 2024 CON EL OBJETIVO DE REALIZAR TOMA DE MUESTRAS DE ADN, IMPRESIONES PALMARES Y PLANTARES Y FOTOGRAFÍAS A NNA EXPEDIENTE CNA-FB-240-2023, LA PROFESIONAL SE TRASLADARÁ POR SUS PROPIOS MEDIOS; SEGÚN NOMBRAMIENTO No. CNA-DG-81-2024</t>
  </si>
  <si>
    <t>VIÁTICOS POR COMISIÓN A JUTIAPA, JUTIAPA EL (LOS) DIA (S) 9  DE ENERO DEL 2024 CON EL OBJETIVO DE TRANSPORTAR A PERSONAL DE LA SUBCOORDINACIÓN DE ATENCIÓN Y APOYO A LA FAMILIA BIOLÓGICA PARA REALIZAR BÚSQUEDA DE ORÍGENES DE CNA-BO-010-2023; SEGÚN NOMBRAMIENTO No. CNA-SGYT-33-2024</t>
  </si>
  <si>
    <t>VIÁTICOS POR COMISIÓN A SAN JERÓNIMO, BAJA VERAPAZ EL (LOS) DIA (S) 22 AL 23  DE ENERO DEL 2024 CON EL OBJETIVO DE TRANSPORTAR A PERSONAL DE CNA PARA REALIZAR SUPERVISIÓN AL HOGAR ALDEAS INFANTILES SAN JERONIMO CNA-EM-EP002-2009-B; SEGÚN NOMBRAMIENTO No. CNA-SGYT-54-2024</t>
  </si>
  <si>
    <t>VIÁTICOS POR COMISIÓN A SANTA CRUZ DEL QUICHÉ, QUICHÉ EL (LOS) DIA (S) 22 AL 23  DE ENERO DEL 2024 CON EL OBJETIVO DE REALIZAR EVALUACIÓN DE CONVIVENCIA DE LA NIÑA CON ADOPTABILIDAD CNA-DA-027-2022; SEGÚN NOMBRAMIENTO No. CNA-EM-53-2024</t>
  </si>
  <si>
    <t>VIÁTICOS POR COMISIÓN A SANTA CRUZ DEL QUICHÉ, QUICHÉ EL (LOS) DIA (S) 22 AL 23  DE ENERO DEL 2024 CON EL OBJETIVO DE REALIZAR EVALUACIÓN DE CONVIVENCIA DE LA NIÑA CON ADOPTABILIDAD CNA-DA-027-2022; SEGÚN NOMBRAMIENTO No. CNA-EM-54-2024</t>
  </si>
  <si>
    <t>VIÁTICOS POR COMISIÓN A SAN JERÓNIMO, BAJA VERAPAZ EL (LOS) DIA (S) 22 AL 23  DE ENERO DEL 2024 CON EL OBJETIVO DE REALIZAR SUPERVISIÓN AL HOGAR ALDEAS INFANTILES SAN JERONIMO CNA-EM-EP002-2009-B; SEGÚN NOMBRAMIENTO No. CNA-DG-65-2024</t>
  </si>
  <si>
    <t>ERICK SAMUEL  PARRILLA MOLINA</t>
  </si>
  <si>
    <t>ELSA SUSANA  MORALES ARIAS</t>
  </si>
  <si>
    <t>MIRNA JEANETH  YUPE AQUIL</t>
  </si>
  <si>
    <t>VIÁTICOS POR COMISIÓN A SAN JERÓNIMO, BAJA VERAPAZ EL (LOS) DIA (S) 22 AL 23  DE ENERO DEL 2024 CON EL OBJETIVO DE REALIZAR SUPERVISIÓN AL HOGAR ALDEAS INFANTILES SAN JERONIMO CNA-EM-EP002-2009-B; SEGÚN NOMBRAMIENTO No. CNA-DG-67-2024</t>
  </si>
  <si>
    <t>VIÁTICOS POR COMISIÓN A SAN JERÓNIMO, BAJA VERAPAZ EL (LOS) DIA (S) 22 AL 23  DE ENERO DEL 2024 CON EL OBJETIVO DE REALIZAR SUPERVISIÓN AL HOGAR ALDEAS INFANTILES SAN JERONIMO CNA-EM-EP002-2009-B; SEGÚN NOMBRAMIENTO No. CNA-DG-66-2024</t>
  </si>
  <si>
    <t>VIÁTICOS POR COMISIÓN A SAN ANDRÉS ITZAPA, CHIMALTENANGO, CHIMALTENANGO EL (LOS) DIA (S) 22  DE ENERO DEL 2024 CON EL OBJETIVO DE TRANSPORTAR A PERSONAL DE LA SUBCOORDINACIÓN DE ATENCIÓN Y APOYO A LA FAMILIA BIOLÓGICA PARA REALIZAR BÚSQUEDA PARA ORIENTACIÓN A PADRES BIOLÓGICOS, EXPEDIENTE CNA-FB-252-2023 Y CNA-FB-253-2023; SEGÚN NOMBRAMIENTO No. CNA-SGYT-55-2024</t>
  </si>
  <si>
    <t>VIÁTICOS POR COMISIÓN A CAMOTÁN, CHIQUIMULA EL (LOS) DIA (S) 24  DE ENERO DEL 2024 CON EL OBJETIVO DE TRANSPORTAR A PERSONAL DE LA SUBCOORDINACIÓN DE ATENCIÓN AL NIÑO PARA REALIZAR PRIMER ENCUENTRO DE CNA-DA-003-2023; SEGÚN NOMBRAMIENTO No. CNA-SGYT-60-2024</t>
  </si>
  <si>
    <t>VIÁTICOS POR COMISIÓN A SAN ANTONIO SUCHITEPÉQUEZ, SUCHITEPÉQUEZ; TAJUMULCO, SAN MARCOS; LA ESPERANZA, QUETZALTENANGO; TOTONICAPÁN, TOTONICAPÁN EL (LOS) DIA (S) 24 AL 26  DE ENERO DEL 2024 CON EL OBJETIVO DE TRANSPORTAR A PERSONAL DE LA SUBCOORDINACIÓN DE ATENCIÓN Y APOYO A LA FAMILIA ADOPTIVA Y EL NIÑO ADOPTADO PARA REALIZAR SEGUIMIENTO POST ADOPTIVO Y TALLER DE FORTALECIMIENTO POST ADOPTIVO DE LOS EXPEDIENTES CNA-DA-074-2019 Y CNA-DA-001-2023, EVALUACIÓN PSICOSOCIAL Y ASESORÍA A LAS FAMILIAS OPTANTES A LA ADOPCIÓN CON EXPEDIENTE CNA-AN-147-2023 Y CNA-AN-149-2023; SEGÚN NOMBRAMIENTO No. CNA-SGYT-61-2024</t>
  </si>
  <si>
    <t>VIÁTICOS POR COMISIÓN A SIQUINALÁ, SANTA LUCÍA COTZUMALGUAPA, ESCUINTLA EL (LOS) DIA (S) 29  DE ENERO DEL 2024 CON EL OBJETIVO DE REALIZAR ORIENTACIÓN A PROGENITORES POR ORDEN DE JUEZ SEGÚN EXPEDIENTES CNA-FB-0256-2023 Y CNA-FB-0254-2023; SEGÚN NOMBRAMIENTO No. CNA-DG-48-2024</t>
  </si>
  <si>
    <t>VIÁTICOS POR COMISIÓN A SANTA CRUZ VERAPAZ, ALTA VERAPAZ EL (LOS) DIA (S) 29  DE ENERO DEL 2024 CON EL OBJETIVO DE REALIZAR EVALUACIÓN INTEGRAL DEL NIÑO CON ADOPTABILIDAD CNA-DA-002-2024; SEGÚN NOMBRAMIENTO No. CNA-EM-62-2024</t>
  </si>
  <si>
    <t>VIÁTICOS POR COMISIÓN A COATEPEQUE, QUETZALTENANGO EL (LOS) DIA (S) 29 AL 30  DE ENERO DEL 2024 CON EL OBJETIVO DE TRANSPORTAR A PERSONAL DE LA DIRECCIÓN GENERAL PARA IMPARTIR TALLER SOBRE PROCESO DE ADOPCIÓN AL JUZGADO DE LA NIÑEZ Y ADOLESCENCIA Y ADOLESCENTES EN CONFLICTO CON LA LEY PENAL DE COATEPEQUE, QUETZALTENANGO; SEGÚN NOMBRAMIENTO No. CNA-SGYT-79-2024</t>
  </si>
  <si>
    <t>VIÁTICOS POR COMISIÓN A JALAPA, JALAPA EL (LOS) DIA (S) 30  DE ENERO DEL 2024 CON EL OBJETIVO DE TRANSPORTAR A PERSONAL DE LA SUBCOORDINACIÓN DE ATENCIÓN Y APOYO A LA FAMILIA ADOPTIVA Y EL NIÑO ADOPTADO PARA PARTICIPAR EN AUDICIENCIA DE CONOCIMIENTO DE HECHOS EXPEDIENTE 21006-2023-01893; SEGÚN NOMBRAMIENTO No. CNA-SGYT-83-2024</t>
  </si>
  <si>
    <t>VIÁTICOS POR COMISIÓN A MAZATENANGO, SUCHITEPÉQUEZ EL (LOS) DIA (S) 30  DE ENERO DEL 2024 CON EL OBJETIVO DE REALIZAR ORIENTACIÓN A PROGENITORES POR ORDEN JUDICIAL EXPEDIENTE CNA-FB-001-2024; SEGÚN NOMBRAMIENTO No. CNA-DG-111-2024</t>
  </si>
  <si>
    <t>VIÁTICOS POR COMISIÓN A JUTIAPA, JUTIAPA EL (LOS) DIA (S) 9  DE ENERO DEL 2024 CON EL OBJETIVO DE REALIZAR BÚSQUEDA DE ORÍGENES DE CNA-BO-010-2023; SEGÚN NOMBRAMIENTO No. CNA-DG-41-2024</t>
  </si>
  <si>
    <t>VIÁTICOS POR COMISIÓN A PUERTO BARRIOS, IZABAL EL (LOS) DIA (S) 22 AL 23  DE ENERO DEL 2024 CON EL OBJETIVO DE REALIZAR EVALUACIÓN INTEGRAL A FAVOR DEL NIÑO CON EXPEDIENTE CNA-DA-122-2023; SEGÚN NOMBRAMIENTO No. CNA-EM-44-2024</t>
  </si>
  <si>
    <t>NANCY PAOLA  JUAREZ BATZ</t>
  </si>
  <si>
    <t>MELVIN RODOLFO  VASQUEZ OSORIO</t>
  </si>
  <si>
    <t>VIÁTICOS POR COMISIÓN A SAN ANDRÉS ITZAPA, CHIMALTENANGO, CHIMALTENANGO EL (LOS) DIA (S) 22  DE ENERO DEL 2024 CON EL OBJETIVO DE REALIZAR BÚSQUEDA PARA ORIENTACIÓN A PADRES BIOLÓGICOS, EXPEDIENTE CNA-FB-252-2023 Y CNA-FB-253-2023; SEGÚN NOMBRAMIENTO No. 70-2024</t>
  </si>
  <si>
    <t>VIÁTICOS POR COMISIÓN A CAMOTÁN, CHIQUIMULA EL (LOS) DIA (S) 24  DE ENERO DEL 2024 CON EL OBJETIVO DE REALIZAR PRIMER ENCUENTRO DE CNA-DA-003-2023; SEGÚN NOMBRAMIENTO No. CNA-EM-55-2024</t>
  </si>
  <si>
    <t>VIÁTICOS POR COMISIÓN A PUERTO BARRIOS, IZABAL EL (LOS) DIA (S) 22 AL 23  DE ENERO DEL 2024 CON EL OBJETIVO DE REALIZAR EVALUACIÓN INTEGRAL A FAVOR DEL NIÑO CON EXPEDIENTE CNA-DA-122-2023; SEGÚN NOMBRAMIENTO No. CNA-EM-43-2024</t>
  </si>
  <si>
    <t>VIÁTICOS POR COMISIÓN A CUILAPA, SANTA ROSA EL (LOS) DIA (S) 22  DE ENERO DEL 2024 CON EL OBJETIVO DE TRANSPORTAR A PERSONAL DE SERVICIOS TÉCNICOS / PROFESIONALES PARA REALIZAR AUDIENCIA DE VERIFICACIÓN DE MEDIDA CARPETA 06010-2018-00037, JUZGADO NNA SANTA ROSA; SEGÚN NOMBRAMIENTO No. CNA-SGYT-53-2024</t>
  </si>
  <si>
    <t>VIÁTICOS POR COMISIÓN A ACATENANGO, CHIMALTENANGO; SANTIAGO SACATEPÉQUEZ, SACATEPÉQUEZ EL (LOS) DIA (S) 29  DE ENERO DEL 2024 CON EL OBJETIVO DE REALIZAR EVALUACIÓN DE CONVIVENCIA DE LOS NIÑOS CON EXPEDIENTES CNA-DA-065-2023 Y DE LA ADOLESCENTE CON EXPEDIENTE CNA-DA-043-2023; SEGÚN NOMBRAMIENTO No. CNA-DG-91-2024</t>
  </si>
  <si>
    <t>VIÁTICOS POR COMISIÓN A SANTA CRUZ VERAPAZ, ALTA VERAPAZ EL (LOS) DIA (S) 29  DE ENERO DEL 2024 CON EL OBJETIVO DE REALIZAR EVALUACIÓN INTEGRAL DEL NIÑO CON ADOPTABILIDAD CNA-DA-002-2024; SEGÚN NOMBRAMIENTO No. CNA-EM-60-2024</t>
  </si>
  <si>
    <t>VIÁTICOS POR COMISIÓN A SANTA CRUZ VERAPAZ, ALTA VERAPAZ EL (LOS) DIA (S) 29  DE ENERO DEL 2024 CON EL OBJETIVO DE REALIZAR EVALUACIÓN INTEGRAL DEL NIÑO CON ADOPTABILIDAD CNA-DA-002-2024; SEGÚN NOMBRAMIENTO No. CNA-EM-61-2024</t>
  </si>
  <si>
    <t>VIÁTICOS POR COMISIÓN A ACATENANGO, CHIMALTENANGO; SANTIAGO SACATEPÉQUEZ, SACATEPÉQUEZ EL (LOS) DIA (S) 29  DE ENERO DEL 2024 CON EL OBJETIVO DE TRANSPORTAR A PERSONAL DE LA SUBCOORDINACIÓN DE ATENCIÓN AL NIÑO PARA REALIZAR EVALUACIÓN DE CONVIVENCIA DE LOS NIÑOS CON EXPEDIENTES CNA-DA-065-2023 Y DE LA ADOLESCENTE CON EXPEDIENTE CNA-DA-043-2023; SEGÚN NOMBRAMIENTO No. CNA-SGYT-75-2024</t>
  </si>
  <si>
    <t>VIÁTICOS POR COMISIÓN A SANTA CRUZ VERAPAZ, ALTA VERAPAZ EL (LOS) DIA (S) 29  DE ENERO DEL 2024 CON EL OBJETIVO DE TRANSPORTAR A PERSONAL DE LA SUBCOORDINACIÓN DE ATENCIÓN AL NIÑO PARA REALIZAR EVALUACIÓN INTEGRAL DEL NIÑO CON ADOPTABILIDAD CNA-DA-002-2024; SEGÚN NOMBRAMIENTO No. CNA-SGYT-74-2024</t>
  </si>
  <si>
    <t>VIÁTICOS POR COMISIÓN A CAMOTÁN, CHIQUIMULA, CHIQUIMULA EL (LOS) DIA (S) 29  DE ENERO DEL 2024 CON EL OBJETIVO DE TRANSPORTAR A PERSONAL DE LA SUBCOORDINACIÓN DE ATENCIÓN AL NIÑO PARA REALIZAR LA EVALUACIÓN DE CONVIVENCIA DE CNA-DA-113-2023, REALIZAR INICIO DE CONVIVENCIA DE CNA-DA-003-2023; SEGÚN NOMBRAMIENTO No. CNA-SGYT-73-2024</t>
  </si>
  <si>
    <t>VIÁTICOS POR COMISIÓN A GUANAGAZAPA, ESCUINTLA EL (LOS) DIA (S) 31  DE ENERO DEL 2024 CON EL OBJETIVO DE TRANSPORTAR A PERSONAL DE LA SUBCOORDINACIÓN DE ATENCIÓN Y APOYO A LA FAMILIA BIOLÓGICIA PARA REALIZAR BÚSQUEDA PARA ORIENTACIÓN A PROGENITORES, EXPEDIENTE CNA-FB-249-2023. TOMA DE FOTOGRAFÍA E IMPRESIONES PALMARES Y PLANTARES DE NIÑA EN PROTECCIÓN, EXPEDIENTE CNA-FB-239-2023; SEGÚN NOMBRAMIENTO No. CNA-SGYT-84-2024</t>
  </si>
  <si>
    <t>VIÁTICOS POR COMISIÓN A OLINTEPEQUE, QUETZALTENANGO EL (LOS) DIA (S) 1 AL 2  DE FEBRERO DEL 2024 CON EL OBJETIVO DE TRANSPORTAR A PERSONAL DE LA UNIDAD DE AUTORIZACIÓN Y CONTROL DE HOGARES DE PROTECCIÓN Y ORGANISMOS INTERNACIONALES PARA REALIZAR SUPERVISIÓN AL HOGAR DE NIÑOS "EL BUEN PASTOR" CNA-EM-EP003-2014; SEGÚN NOMBRAMIENTO No. CNA-SGYT-86-2024</t>
  </si>
  <si>
    <t>ANA CARMELA  VASQUEZ CABRERA</t>
  </si>
  <si>
    <t>SILVIA ANTONIETA  BATRES AGUILAR</t>
  </si>
  <si>
    <t>IVAN DARIO  JIMENEZ</t>
  </si>
  <si>
    <t>VIÁTICOS POR COMISIÓN A SAN ANDRÉS ITZAPA, CHIMALTENANGO, CHIMALTENANGO EL (LOS) DIA (S) 22  DE ENERO DEL 2024 CON EL OBJETIVO DE REALIZAR BÚSQUEDA PARA ORIENTACIÓN A PADRES BIOLÓGICOS, EXPEDIENTE CNA-FB-252-2023 Y CNA-FB-253-2023; SEGÚN NOMBRAMIENTO No. CNA-DG-71-2024</t>
  </si>
  <si>
    <t>VIÁTICOS POR COMISIÓN A SAN ANDRÉS ITZAPA, CHIMALTENANGO, CHIMALTENANGO EL (LOS) DIA (S) 22  DE ENERO DEL 2024 CON EL OBJETIVO DE REALIZAR BÚSQUEDA PARA ORIENTACIÓN A PADRES BIOLÓGICOS, EXPEDIENTE CNA-FB-252-2023 Y CNA-FB-253-2023; SEGÚN NOMBRAMIENTO No. CNA-DG-72-2024</t>
  </si>
  <si>
    <t>VIÁTICOS POR COMISIÓN A LA DEMOCRACIA, LA GOMERA, SIPACATE, ESCUINTLA EL (LOS) DIA (S) 25  DE ENERO DEL 2024 CON EL OBJETIVO DE REALIZAR BÚSQUEDA PARA ORIENTACIÓN A PADRES BIOLÓGICOS, EXPEDIENTES CNA-FB-242-2023, CNA-FB-089-2022 Y CNA-FB-095-2021; SEGÚN NOMBRAMIENTO No. CNA-DG-78-2024</t>
  </si>
  <si>
    <t>VIÁTICOS POR COMISIÓN A LA DEMOCRACIA, LA GOMERA, SIPACATE, ESCUINTLA EL (LOS) DIA (S) 25  DE ENERO DEL 2024 CON EL OBJETIVO DE REALIZAR BÚSQUEDA PARA ORIENTACIÓN A PADRES BIOLÓGICOS, EXPEDIENTES CNA-FB-242-2023, CNA-FB-089-2022 Y CNA-FB-095-2021; SEGÚN NOMBRAMIENTO No. CNA-DG-77-2024</t>
  </si>
  <si>
    <t>VIÁTICOS POR COMISIÓN A QUETZALTENANGO, QUETZALTENANGO EL (LOS) DIA (S) 24 AL 25  DE ENERO DEL 2024 CON EL OBJETIVO DE APOYO EN LA REVISIÓN DE ACTIVIDADES REALIZADAS POR LOS PROFESIONALES DE LA SEDE DEL CONSEJO NACIONAL DE ADOPCIONES EN XELA, QUETZALTENANGO; SEGÚN NOMBRAMIENTO No. CNA-DG-92-2024</t>
  </si>
  <si>
    <t>VIÁTICOS POR COMISIÓN A CHIQUIMULA, CHIQUIMULA EL (LOS) DIA (S) 30  DE ENERO DEL 2024 CON EL OBJETIVO DE REALIZAR LA EVALUACIÓN DE CONVIVENCIA DE CNA-DA-113-2023; SEGÚN NOMBRAMIENTO No. CNA-EM-64-2024</t>
  </si>
  <si>
    <t>VIÁTICOS POR COMISIÓN A CAMOTÁN, CHIQUIMULA, CHIQUIMULA EL (LOS) DIA (S) 29 AL 30  DE ENERO DEL 2024 CON EL OBJETIVO DE REALIZAR LA EVALUACIÓN DE CONVIVENCIA DE CNA-DA-003-2023 Y CNA-DA-113-2023; SEGÚN NOMBRAMIENTO No. CNA-EM-59-2024, CNA-EM-63-2024</t>
  </si>
  <si>
    <t>VIÁTICOS POR COMISIÓN A ACATENANGO, CHIMALTENANGO; SANTIAGO SACATEPÉQUEZ, SACATEPÉQUEZ EL (LOS) DIA (S) 29  DE ENERO DEL 2024 CON EL OBJETIVO DE REALIZAR EVALUACIÓN DE CONVIVENCIA DE LOS NIÑOS CON EXPEDIENTES CNA-DA-065-2023 Y DE LA ADOLESCENTE CON EXPEDIENTE CNA-DA-043-2023; SEGÚN NOMBRAMIENTO No. CNA-DG-90-2024</t>
  </si>
  <si>
    <t>VIÁTICOS POR COMISIÓN A JUTIAPA, JUTIAPA EL (LOS) DIA (S) 2  DE FEBRERO DEL 2024 CON EL OBJETIVO DE REALIZAR EVALUACIÓN DE CONVIVENCIA DE LOS NNA CON EXPEDIENTE CNA-DA-066-2023; SEGÚN NOMBRAMIENTO No. CNA-DG-106-2024</t>
  </si>
  <si>
    <t>VIÁTICOS POR COMISIÓN A CHIMALTENANGO, CHIMALTENANGO EL (LOS) DIA (S) 30  DE ENERO DEL 2024 CON EL OBJETIVO DE REALIZAR EVALUACIÓN INTEGRAL DE LA NIÑA CON EXPEDIENTE CNA-DA-003-2024; SEGÚN NOMBRAMIENTO No. CNA-DG-108-2024</t>
  </si>
  <si>
    <t>VIÁTICOS POR COMISIÓN A ESCUINTLA, ESCUINTLA EL (LOS) DIA (S) 1  DE FEBRERO DEL 2024 CON EL OBJETIVO DE REALIZAR BÚSQUEDA DE PROGENITORES PARA REALIZAR PROCESOS DE ORIENTACIÓN, EXPEDIENTE CNA-FB-251-2023 Y CNA-FB-255-2023; SEGÚN NOMBRAMIENTO No. CNA-DG-122-2024</t>
  </si>
  <si>
    <t>VIÁTICOS POR COMISIÓN A SAN BARTOLOMÉ MILPAS ALTAS, CIUDAD VIEJA, SACATEPÉQUEZ EL (LOS) DIA (S) 1  DE FEBRERO DEL 2024 CON EL OBJETIVO DE TRANSPORTAR A PERSONAL DE LA UNIDAD DE AUTORIZACIÓN Y CONTROL DE HOGARES DE PROTECCIÓN Y ORGANISMOS INTERNACIONALES PARA REALIZAR SUPERVISIÓN AL HOGAR CASA PARA NIÑOS ALELUYA CNA-EM-EP015-2008, SUPERVISIÓN AL HOGAR ALDEA DE NIÑOS MANNA CNA-EM-EP001-2020; SEGÚN NOMBRAMIENTO No. CNA-SGYT-88-2024</t>
  </si>
  <si>
    <t>CELIA VANESSA  RIVAS DOMINGUEZ</t>
  </si>
  <si>
    <t>VIÁTICOS POR COMISIÓN A ESCUINTLA, ESCUINTLA EL (LOS) DIA (S) 1  DE FEBRERO DEL 2024 CON EL OBJETIVO DE TRANSPORTAR A PERSONAL DE LA SUBCOORDINACIÓN DE ATENCIÓN Y APOYO A LA FAMILIA BIOLÓGICA PARA REALIZAR BÚSQUEDA DE PROGENITORES PARA REALIZAR PROCESOS DE ORIENTACIÓN, EXPEDIENTE CNA-FB-251-2023 Y CNA-FB-255-2023; SEGÚN NOMBRAMIENTO No. CNA-SGYT-87-2024</t>
  </si>
  <si>
    <t>VIÁTICOS POR COMISIÓN A SAN MIGUEL DUEÑAS, SACATEPÉQUEZ EL (LOS) DIA (S) 5  DE FEBRERO DEL 2024 CON EL OBJETIVO DE TRANSPORTAR A PERSONAL DE LA UNIDAD DE AUTORIZACIÓN Y CONTROL DE HOGARES DE PROTECCIÓN Y ORGANISMOS INTERNACIONALES PARA REALIZAR SUPERVISIÓN AL HOGAR NIDO JESÚS NIÑO CNA-EM-EP055-2009; SEGÚN NOMBRAMIENTO No. CNA-SGYT-97-2024</t>
  </si>
  <si>
    <t>VIÁTICOS POR COMISIÓN A GUANAGAZAPA, ESCUINTLA EL (LOS) DIA (S) 6  DE FEBRERO DEL 2024 CON EL OBJETIVO DE TRANSPORTAR A PERSONAL DE LA UNIDAD DE AUTORIZACIÓN Y CONTROL DE HOGARES DE PROTECCIÓN Y ORGANISMOS INTERNACIONALES PARA REALIZAR SUPERVISIÓN AL HOGAR MANA REGALOS DE AMOR CNA-EM-EP020-2010; SEGÚN NOMBRAMIENTO No. CNA-SGYT-99-2024</t>
  </si>
  <si>
    <t>VIÁTICOS POR COMISIÓN A SAN ANTONIO SUCHITEPÉQUEZ, SUCHITEPÉQUEZ; TAJUMULCO, SAN MARCOS; LA ESPERANZA, QUETZALTENANGO; TOTONICAPÁN, TOTONICAPÁN EL (LOS) DIA (S) 24 AL 26  DE ENERO DEL 2024 CON EL OBJETIVO DE REALIZAR SEGUIMIENTO POST ADOPTIVO Y TALLER DE FORTALECIMIENTO POST ADOPTIVO DE LOS EXPEDIENTES CNA-DA-074-2019 Y CNA-DA-001-2023, EVALUACIÓN PSICOSOCIAL Y ASESORÍA A LAS FAMILIAS OPTANTES A LA ADOPCIÓN CON EXPEDIENTE CNA-AN-147-2023 Y CNA-AN-149-2023; SEGÚN NOMBRAMIENTO No. CNA-UFA-16-2024</t>
  </si>
  <si>
    <t>VIÁTICOS POR COMISIÓN A SAN ANTONIO SUCHITEPÉQUEZ, SUCHITEPÉQUEZ; TAJUMULCO, SAN MARCOS; LA ESPERANZA, QUETZALTENANGO; TOTONICAPÁN, TOTONICAPÁN EL (LOS) DIA (S) 24 AL 26  DE ENERO DEL 2024 CON EL OBJETIVO DE REALIZAR SEGUIMIENTO POST ADOPTIVO Y TALLER DE FORTALECIMIENTO POST ADOPTIVO DE LOS EXPEDIENTES CNA-DA-074-2019 Y CNA-DA-001-2023, EVALUACIÓN PSICOSOCIAL Y ASESORÍA A LAS FAMILIAS OPTANTES A LA ADOPCIÓN CON EXPEDIENTE CNA-AN-147-2023 Y CNA-AN-149-2023; SEGÚN NOMBRAMIENTO No. CNA-UFA-17-2024</t>
  </si>
  <si>
    <t>VIÁTICOS POR COMISIÓN A SIQUINALÁ, SANTA LUCÍA COTZUMALGUAPA, ESCUINTLA EL (LOS) DIA (S) 29  DE ENERO DEL 2024 CON EL OBJETIVO DE REALIZAR ORIENTACIÓN A PROGENITORES POR ORDEN DE JUEZ SEGÚN EXPEDIENTES CNA-FB-0256-2023 Y CNA-FB-0254-2023; SEGÚN NOMBRAMIENTO No. CNA-DG-49-2024</t>
  </si>
  <si>
    <t>VIÁTICOS POR COMISIÓN A CHIMALTENANGO, CHIMALTENANGO EL (LOS) DIA (S) 30  DE ENERO DEL 2024 CON EL OBJETIVO DE REALIZAR EVALUACIÓN INTEGRAL DE LA NIÑA CON EXPEDIENTE CNA-DA-003-2024; SEGÚN NOMBRAMIENTO No. CNA-DG-107-2024</t>
  </si>
  <si>
    <t>VIÁTICOS POR COMISIÓN A JALAPA, JALAPA EL (LOS) DIA (S) 30  DE ENERO DEL 2024 CON EL OBJETIVO DE PARTICIPAR EN AUDICIENCIA DE CONOCIMIENTO DE HECHOS EXPEDIENTE 21006-2023-01893; SEGÚN NOMBRAMIENTO No. CNA-DG-115-2024</t>
  </si>
  <si>
    <t>VIÁTICOS POR COMISIÓN A OLINTEPEQUE, QUETZALTENANGO EL (LOS) DIA (S) 1 AL 2  DE FEBRERO DEL 2024 CON EL OBJETIVO DE REALIZAR SUPERVISIÓN AL HOGAR DE NIÑOS "EL BUEN PASTOR" CNA-EM-EP003-2014; SEGÚN NOMBRAMIENTO No. CNA-DG-114-2024</t>
  </si>
  <si>
    <t>VIÁTICOS POR COMISIÓN A SAN BARTOLOMÉ MILPAS ALTAS, SACATEPÉQUEZ EL (LOS) DIA (S) 1  DE FEBRERO DEL 2024 CON EL OBJETIVO DE REALIZAR SUPERVISIÓN AL HOGAR CASA PARA NIÑOS ALELUYA CNA-EM-EP015-2008; SEGÚN NOMBRAMIENTO No. CNA-DG-117-2024</t>
  </si>
  <si>
    <t>VIÁTICOS POR COMISIÓN A SAN BARTOLOMÉ MILPAS ALTAS, SACATEPÉQUEZ EL (LOS) DIA (S) 1  DE FEBRERO DEL 2024 CON EL OBJETIVO DE REALIZAR SUPERVISIÓN AL HOGAR CASA PARA NIÑOS ALELUYA CNA-EM-EP015-2008; SEGÚN NOMBRAMIENTO No. CNA-DG-118-2024</t>
  </si>
  <si>
    <t>ZANDI VERENICE  OROZCO RODAS</t>
  </si>
  <si>
    <t>OSCAR MANUEL AREVALO PÉREZ</t>
  </si>
  <si>
    <t>CLAUDIA ANDREA CASTILLO PÉREZ</t>
  </si>
  <si>
    <t>FERNANDO ENRIQUE RODRÍGUEZ PAZ</t>
  </si>
  <si>
    <t>JESSIKA NINNETH  ELIAS LOPEZ</t>
  </si>
  <si>
    <t>VIÁTICOS POR COMISIÓN A CIUDAD VIEJA, SACATEPÉQUEZ EL (LOS) DIA (S) 1  DE FEBRERO DEL 2024 CON EL OBJETIVO DE REALIZAR SUPERVISIÓN AL HOGAR ALDEA DE NIÑOS MANNA CNA-EM-EP001-2020; SEGÚN NOMBRAMIENTO No. CNA-DG-125-2024</t>
  </si>
  <si>
    <t>VIÁTICOS POR COMISIÓN A JUTIAPA, JUTIAPA EL (LOS) DIA (S) 2  DE FEBRERO DEL 2024 CON EL OBJETIVO DE REALIZAR EVALUACIÓN DE CONVIVENCIA DE LOS NNA CON EXPEDIENTE CNA-DA-066-2023; SEGÚN NOMBRAMIENTO No. CNA-DG-101-2024</t>
  </si>
  <si>
    <t>VIÁTICOS POR COMISIÓN A GUANAGAZAPA, ESCUINTLA EL (LOS) DIA (S) 6  DE FEBRERO DEL 2024 CON EL OBJETIVO DE REALIZAR SUPERVISIÓN AL HOGAR MANA REGALOS DE AMOR CNA-EM-EP020-2010; SEGÚN NOMBRAMIENTO No. CNA-DG-139-2024</t>
  </si>
  <si>
    <t>VIÁTICOS POR COMISIÓN A ANTIGUA GUATEMALA, SACATEPÉQUEZ EL (LOS) DIA (S) 6  DE FEBRERO DEL 2024 CON EL OBJETIVO DE TRANSPORTAR A PERSONAL DE LA UNIDAD DE AUTORIZACIÓN Y CONTROL DE HOGARES DE PROTECCIÓN Y ORGANISMOS INTERNACIONALES PARA REALIZAR SUPERVISIÓN PARA ADOLESCENTES HOMBRES ASOCIACIÓN LA ALIANZA CNA-EM-EP001-2022; SEGÚN NOMBRAMIENTO No. CNA-SGYT-98-2024</t>
  </si>
  <si>
    <t>VIÁTICOS POR COMISIÓN A LA GOMERA, ESCUINTLA EL (LOS) DIA (S) 8  DE FEBRERO DEL 2024 CON EL OBJETIVO DE TRANSPORTAR A PERSONAL DE LA SUBCOORDINACIÓN DE ATENCIÓN Y APOYO A LA FAMILIA BIOLÓGICA PARA REALIZAR BÚSQUEDA PARA ORIENTACIÓN DE PROGENITORA CNA-FB-190-2022; SEGÚN NOMBRAMIENTO No. CNA-SGYT-104-2024</t>
  </si>
  <si>
    <t>VIÁTICOS POR COMISIÓN A SUMPANGO, SACATEPÉQUEZ EL (LOS) DIA (S) 12  DE FEBRERO DEL 2024 CON EL OBJETIVO DE TRANSPORTAR A PERSONAL DE LA SUBCOORDINACIÓN DE ATENCIÓN Y APOYO A LA FAMILIA ADOPTIVA Y EL NIÑO ADOPTADO PARA REALIZAR SEGUIMIENTO Y TALLER POST ADOPTIVO CNA-DA-010-2022; SEGÚN NOMBRAMIENTO No. CNA-SGYT-109-2024</t>
  </si>
  <si>
    <t>VIÁTICOS POR COMISIÓN A TECPÁN, CHIMALTENANGO EL (LOS) DIA (S) 12  DE FEBRERO DEL 2024 CON EL OBJETIVO DE TRANSPORTAR A PERSONAL DE LA SUBCOORDINACIÓN DE ATENCIÓN Y APOYO A LA FAMILIA BIOLÓGICA PARA REALIZAR ORIENTACIÓN A PROGENITOR POR ORDEN DE JUEZ SEGÚN EXPEDIENTE CNA-FB-023-2024; SEGÚN NOMBRAMIENTO No. CNA-SGYT-111-2024</t>
  </si>
  <si>
    <t>RECONOCIMIENTO DE GASTOS POR SERVICIOS PRESTADO POR TRASLADO A SANTA CRUZ VERAPAZ, ALTA VERAPAZ; PURULHÁ, SAN JERÓNIMO, BAJA VERAPAZ EL (LOS) DIA (S) 17 AL 19 DE ENERO DEL 2024 CON EL OBJETIVO DE REALIZAR BÚSQUEDA DE PROGENITORES PARA ORIENTACIÓN, EXP: CNA-FB-231-2023, CNA-FB-248-2023 Y; TALLER INFORMATIVO DE PROGRAMA DE PROGENITORES EN CONFLICTO CON SU PARENTALIDAD, SEGÚN REQUERIMIENTO DE TRASLADO No. CNA-SERV-4-2024</t>
  </si>
  <si>
    <t>RECONOCIMIENTO DE GASTOS POR SERVICIOS PRESTADO POR TRASLADO A CUILAPA SANTA ROSA EL (LOS) DIA (S) 22 DE ENERO DEL 2024 CON EL OBJETIVO DE REALIZAR AUDIENCIA VERIFICACIÓN DE MEDIDA CARPETA 06010-2018-00037, JUZGADO NNA SANTA ROSA, SEGÚN REQUERIMIENTO DE TRASLADO CNA-SERV-7-2024</t>
  </si>
  <si>
    <t>RECONOCIMIENTO DE GASTOS POR SERVICIOS PRESTADO POR TRASLADO A QUETZALTENANGO, QUETZALTENANGO EL (LOS) DIA (S) 24 AL 25 DE ENERO DEL 2024 CON EL OBJETIVO DE ACOMPAÑAR EN LA REVISIÓN DE ACTIVIDADES REALIZADAS POR LOS PROFESIONALES DE LA SEDE DEL CONSEJO NACIONAL DE ADOPCIONES EN XELA, QUETZALTENANGO, SEGÚN REQUERIMIENTO DE TRASLADO CNA-SERV-9-2024</t>
  </si>
  <si>
    <t>RECONOCIMIENTO DE GASTOS POR SERVICIOS PRESTADO POR TRASLADO A COATEPEQUE, QUETZALTENANGO EL (LOS) DIA (S) 29 AL 30 DE ENERO DEL 2024 CON EL OBJETIVO DE APOYAR EN TALLER SOBRE PROCESO DE ADOPCIÓN AL JUZGADO DE LA NIÑEZ Y ADOLESCENCIA Y ADOLESCENTES EN CONFLICTO CON LA LEY PENAL DE COATEPEQUE, QUETZALTENANGO, SEGÚN REQUERIMIENTO DE TRASLADO CNA-SERV-11-2024</t>
  </si>
  <si>
    <t>MIRIAM AZUCENA  PINEDA CARIAS</t>
  </si>
  <si>
    <t>MARGARITA DE JESUS  GARCIA CANTE</t>
  </si>
  <si>
    <t>ANTICIPO DE VIÁTICOS POR COMISIÓN A MOYUTA, JUTIAPA; MONJAS, JALAPA, SAN PEDRO PINULA, JALAPA EL (LOS) DIA (S) 22 AL 23  DE FEBRERO DEL 2024 CON EL OBJETIVO DE TRANSPORTAR A PERSONAL DE LA SUBCOORDINACIÓN DE ATENCIÓN Y APOYO A LA FAMILIA BIOLÓGICA PARA REALIZAR SEGUIMIENTO A PROGENITORA SEGÚN EXPEDIENTE CNA-FB-001-2015, TALLER INFORMATIVO DIRIGIDO A ACTORES SOCIALES Y DEL ÁREA DE SALUD, EVOLUCIÓN DE CASO ATENDIDO MEDIANTE PRIMER ABORDAJE, ORIENTACIÓN A PROGENITORA POR ORDEN DE JUEZ SEGÚN EXPEDIENTE CNA-FB-014-2024, TOMA DE IMPRESIONES PALMARES Y PLANTARES; SEGÚN NOMBRAMIENTO No. CNA-SGYT--2024</t>
  </si>
  <si>
    <t>VIÁTICOS POR COMISIÓN A SANTIAGO ATITLÁN, SOLOLÁ EL (LOS) DIA (S) 7 AL 8  DE FEBRERO DEL 2024 CON EL OBJETIVO DE REALIZAR SUPERVISIÓN AL HOGAR MANO DE COMPASIÓN, LAS PROFESIONALES SE MOVILIZARAN POR SUS PROPIOS MEDIOS; SEGÚN NOMBRAMIENTO No. CNA-EM-75-2024</t>
  </si>
  <si>
    <t>VIÁTICOS POR COMISIÓN A SANTIAGO ATITLÁN, SOLOLÁ EL (LOS) DIA (S) 7 AL 8  DE FEBRERO DEL 2024 CON EL OBJETIVO DE REALIZAR SUPERVISIÓN AL HOGAR MANO DE COMPASIÓN, LAS PROFESIONALES SE MOVILIZARAN POR SUS PROPIOS MEDIOS; SEGÚN NOMBRAMIENTO No. CNA-EM-74-2024</t>
  </si>
  <si>
    <t>VIÁTICOS POR COMISIÓN A SAN RAFAEL LAS FLORES, SANTA ROSA DE LIMA, SANTA ROSA EL (LOS) DIA (S) 24  DE ENERO DEL 2024 CON EL OBJETIVO DE REALIZAR BÚSQUEDA DE ORÍGENES DE CNA-BO-021-2023; SEGÚN NOMBRAMIENTO No. CNA-DG-84-2024</t>
  </si>
  <si>
    <t>VIÁTICOS POR COMISIÓN A GUANAGAZAPA, ESCUINTLA EL (LOS) DIA (S) 31  DE ENERO DEL 2024 CON EL OBJETIVO DE REALIZAR BÚSQUEDA PARA ORIENTACIÓN A PROGENITORES, EXPEDIENTE CNA-FB-249-2023. TOMA DE FOTOGRAFÍA E IMPRESIONES PALMARES Y PLANTARES DE NIÑA EN PROTECCIÓN, EXPEDIENTE CNA-FB-239-2023; SEGÚN NOMBRAMIENTO No. CNA-DG-95-2024</t>
  </si>
  <si>
    <t>VIÁTICOS POR COMISIÓN A ESCUINTLA, ESCUINTLA EL (LOS) DIA (S) 1  DE FEBRERO DEL 2024 CON EL OBJETIVO DE REALIZAR BÚSQUEDA DE PROGENITORES PARA REALIZAR PROCESOS DE ORIENTACIÓN, EXPEDIENTE CNA-FB-251-2023 Y CNA-FB-255-2023; SEGÚN NOMBRAMIENTO No. CNA-DG-121-2024</t>
  </si>
  <si>
    <t>VIÁTICOS POR COMISIÓN A CIUDAD VIEJA, SACATEPÉQUEZ EL (LOS) DIA (S) 1  DE FEBRERO DEL 2024 CON EL OBJETIVO DE REALIZAR SUPERVISIÓN AL HOGAR ALDEA DE NIÑOS MANNA CNA-EM-EP001-2020; SEGÚN NOMBRAMIENTO No. CNA-DG-126-2024</t>
  </si>
  <si>
    <t>VIÁTICOS POR COMISIÓN A ESCUINTLA, ESCUINTLA EL (LOS) DIA (S) 1  DE FEBRERO DEL 2024 CON EL OBJETIVO DE REALIZAR BÚSQUEDA DE PROGENITORES PARA REALIZAR PROCESOS DE ORIENTACIÓN, EXPEDIENTE CNA-FB-251-2023 Y CNA-FB-255-2023; SEGÚN NOMBRAMIENTO No. CNA-DG-123-2024</t>
  </si>
  <si>
    <t>VIÁTICOS POR COMISIÓN A SAN MIGUEL DUEÑAS, SACATEPÉQUEZ EL (LOS) DIA (S) 5  DE FEBRERO DEL 2024 CON EL OBJETIVO DE REALIZAR SUPERVISIÓN AL HOGAR NIDO JESÚS NIÑO CNA-EM-EP055-2009; SEGÚN NOMBRAMIENTO No. CNA-DG-133-2024</t>
  </si>
  <si>
    <t>VIÁTICOS POR COMISIÓN A SAN MIGUEL DUEÑAS, SACATEPÉQUEZ EL (LOS) DIA (S) 5  DE FEBRERO DEL 2024 CON EL OBJETIVO DE REALIZAR SUPERVISIÓN AL HOGAR NIDO JESÚS NIÑO CNA-EM-EP055-2009; SEGÚN NOMBRAMIENTO No. CNA-DG-132-2024</t>
  </si>
  <si>
    <t>VIÁTICOS POR COMISIÓN A SAN MIGUEL DUEÑAS, SACATEPÉQUEZ EL (LOS) DIA (S) 5  DE FEBRERO DEL 2024 CON EL OBJETIVO DE REALIZAR SUPERVISIÓN AL HOGAR NIDO JESÚS NIÑO CNA-EM-EP055-2009; SEGÚN NOMBRAMIENTO No. CNA-DG-131-2024</t>
  </si>
  <si>
    <t>VIÁTICOS POR COMISIÓN A ACATENANGO, CHIMALTENANGO; SAN LUCAS SACATEPÉQUEZ, SACATEPÉQUEZ EL (LOS) DIA (S) 8  DE FEBRERO DEL 2024 CON EL OBJETIVO DE TRANSPORTAR A PERSONAL DE LA SUBCOORDINACIÓN DE ATENCIÓN Y APOYO A LA FAMILIA ADOPTIVA Y EL NIÑO ADOPTADO Y SUBCOORDINACIÓN DE ATENCIÓN AL NIÑO PARA REALIZAR SEGUIMIENTO PSICOLÓGICO A EXPEDIENTE CNA-AN-040-2023 Y SEGUIMIENTO DEL CASO DE LOS NIÑOS CON EXPEDIENTE NUMERO CNA-DA-036-2023; TOMA DE OPINIÓN A ADOLESCENTE CON NÚMERO DE PROCESO No. 04002-2023-00252; SEGÚN NOMBRAMIENTO No. CNA-SGYT-106-2024</t>
  </si>
  <si>
    <t>VIÁTICOS POR COMISIÓN A GUANAGAZAPA, ESCUINTLA EL (LOS) DIA (S) 6  DE FEBRERO DEL 2024 CON EL OBJETIVO DE REALIZAR SUPERVISIÓN AL HOGAR MANA REGALOS DE AMOR CNA-EM-EP020-2010; SEGÚN NOMBRAMIENTO No. CNA-DG-140-2024</t>
  </si>
  <si>
    <t>VIÁTICOS POR COMISIÓN A LA GOMERA, ESCUINTLA EL (LOS) DIA (S) 8  DE FEBRERO DEL 2024 CON EL OBJETIVO DE REALIZAR BÚSQUEDA PARA ORIENTACIÓN DE PROGENITORA CNA-FB-190-2022; SEGÚN NOMBRAMIENTO No. CNA-SUFB-7-2024</t>
  </si>
  <si>
    <t>VIÁTICOS POR COMISIÓN A PALÍN, SANTA LUCÍA COTZUMALGUAPA, ESCUINTLA EL (LOS) DIA (S) 12  DE FEBRERO DEL 2024 CON EL OBJETIVO DE TRANSPORTAR A PERSONAL DE LA SUBCOORDINACIÓN DE ATENCIÓN Y APOYO A LA FAMILIA BIOLÓGICA PARA REALIZAR BÚSQUEDA PARA ORIENTACIÓN A PROGENITORES POR ORDEN DE JUEZ; SEGÚN NOMBRAMIENTO No. CNA-SGYT-107-2024</t>
  </si>
  <si>
    <t>VIÁTICOS POR COMISIÓN A ANTIGUA GUATEMALA, SAN ANTONIO AGUAS CALIENTES, SACATEPÉQUEZ EL (LOS) DIA (S) 13  DE FEBRERO DEL 2024 CON EL OBJETIVO DE REALIZAR EVALUACIÓN INTEGRAL DE LA ADOLESCENTES CON ADOPTABILIDAD CNA-DA-006-2024. REALIZAR EVALUACIÓN DE LA ADOLESCENTE CON ADOPTABILIDAD CNA-DA-046-2019; SEGÚN NOMBRAMIENTO No. CNA-EM-84-2024</t>
  </si>
  <si>
    <t>ANTICIPO DE VIÁTICOS POR COMISIÓN A COATEPEQUE, QUETZALTENANGO EL (LOS) DIA (S) 27 AL 28  DE FEBRERO DEL 2024 CON EL OBJETIVO DE REALIZAR EVALUACIÓN PSICOSOCIAL Y ASESORÍA AL EXPEDIENTE CNA-AN-006-2024; SEGÚN NOMBRAMIENTO No. CNA-SUFA-65-2024</t>
  </si>
  <si>
    <t>VIÁTICOS POR COMISIÓN A SANTA LUCÍA UTATLÁN, SANTIAGO ATITLÁN, SOLOLÁ EL (LOS) DIA (S) 20 AL 21  DE FEBRERO DEL 2024 CON EL OBJETIVO DE REALIZAR EVALUACIÓN DE SEGUIMIENTO POST ADOPTIVO DE ACUERDO CON EL EXPEDIENTE CNA-DA-134-2014, CNA-DA-043-2021, CNA-DA-015-2021 Y CNA-DA-073-2022; SEGÚN NOMBRAMIENTO No. CNA-UFA-55-2024</t>
  </si>
  <si>
    <t>VIÁTICOS POR COMISIÓN A SANTA LUCÍA UTATLÁN, SANTIAGO ATITLÁN, SOLOLÁ EL (LOS) DIA (S) 20 AL 21  DE FEBRERO DEL 2024 CON EL OBJETIVO DE REALIZAR EVALUACIÓN DE SEGUIMIENTO POST ADOPTIVO DE ACUERDO CON EL EXPEDIENTE CNA-DA-134-2014, CNA-DA-043-2021, CNA-DA-015-2021 Y CNA-DA-073-2022; SEGÚN NOMBRAMIENTO No. CNA-UFA-56-2024</t>
  </si>
  <si>
    <t>ANTICIPO DE VIÁTICOS POR COMISIÓN A COATEPEQUE, QUETZALTENANGO EL (LOS) DIA (S) 27 AL 28  DE FEBRERO DEL 2024 CON EL OBJETIVO DE REALIZAR EVALUACIÓN PSICOSOCIAL Y ASESORÍA AL EXPEDIENTE CNA-AN-006-2024; SEGÚN NOMBRAMIENTO No. CNA-SUFA-66-2024</t>
  </si>
  <si>
    <t>ANTICIPO DE VIÁTICOS POR COMISIÓN A COATEPEQUE, QUETZALTENANGO EL (LOS) DIA (S) 27 AL 28  DE FEBRERO DEL 2024 CON EL OBJETIVO DE TRANSPORTAR A PERSONAL DE LA SUBCOORDINACIÓN DE ATENCIÓN Y APOYO A LA FAMILIA ADOPTIVA PARA REALIZAR EVALUACIÓN PSICOSOCIAL Y ASESORÍA AL EXPEDIENTE CNA-AN-006-2024; SEGÚN NOMBRAMIENTO No. CNA-SGYT-163-2024</t>
  </si>
  <si>
    <t>ANTICIPO DE VIÁTICOS POR COMISIÓN A RIO HONDO, ZACAPA EL (LOS) DIA (S) 28 AL 29  DE FEBRERO DEL 2024 CON EL OBJETIVO DE TRANSPORTAR A PERSONAL DE LA DIRECCIÓN GENERAL Y SERVICIOS TÉCNICOS / PROFESIONALES PARA ASISTIR A REUNIÓN DE FORTALECIMIENTO REGISTRAL CON REGISTRADORES CIVILES DE LAS PERSONAS DE -RENAP-; SEGÚN NOMBRAMIENTO No. CNA-SGYT-167-2024</t>
  </si>
  <si>
    <t>ANTICIPO DE VIÁTICOS POR COMISIÓN A SAN JERÓNIMO, BAJA VERAPAZ EL (LOS) DIA (S) 29 DE FEBRERO AL 1  DE MARZO DEL 2024 CON EL OBJETIVO DE TRANSPORTAR A PERSONAL DE LA SUBCOORDINACIÓN DE AUTORIZACIÓN Y CONTROL DE HOGARES DE PROTECCIÓN Y ORGANISMOS INTERNACIONALES PARA REALIZAR SUPERVISIÓN AL HOGAR ALDEAS INFANTILES S.O.S. SAN JERÓNIMO CNA-EM-EP002-2009-B; SEGÚN NOMBRAMIENTO No. CNA-SGYT-173-2024</t>
  </si>
  <si>
    <t>Se incluye en el presente listado los viáticos pagados en el interior de la República de Guatemala, correspondiente al mes de febrero 2024</t>
  </si>
  <si>
    <t>VAN</t>
  </si>
  <si>
    <t>VIENEN</t>
  </si>
  <si>
    <t>Se incluye en el presente listado el reconocimiento de gastos por servicios prestado a personal contratado bajo el renglón presupuestario 029, correspondiente al mes de febrero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</si>
</sst>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43" formatCode="_-* #,##0.00_-;\-* #,##0.00_-;_-* &quot;-&quot;??_-;_-@_-"/>
    <numFmt numFmtId="164" formatCode="_-* #,##0.00\ &quot;Q&quot;_-;\-* #,##0.00\ &quot;Q&quot;_-;_-* &quot;-&quot;??\ &quot;Q&quot;_-;_-@_-"/>
    <numFmt numFmtId="165" formatCode="_-[$Q-100A]* #,##0.00_-;\-[$Q-100A]* #,##0.00_-;_-[$Q-100A]* &quot;-&quot;??_-;_-@_-"/>
    <numFmt numFmtId="166" formatCode="&quot;Q&quot;#,##0.00"/>
    <numFmt numFmtId="167" formatCode="_-* #,##0.00\ _€_-;\-* #,##0.00\ _€_-;_-* &quot;-&quot;??\ _€_-;_-@_-"/>
    <numFmt numFmtId="168" formatCode="_-* #,##0.00\ _Q_-;\-* #,##0.00\ _Q_-;_-* &quot;-&quot;??\ _Q_-;_-@_-"/>
    <numFmt numFmtId="169" formatCode="_([$€-2]* #,##0.00_);_([$€-2]* \(#,##0.00\);_([$€-2]* &quot;-&quot;??_)"/>
    <numFmt numFmtId="170" formatCode="#,##0.00\ _Q"/>
  </numFmts>
  <fonts count="21" x14ac:knownFonts="1">
    <font>
      <sz val="11"/>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b/>
      <sz val="10"/>
      <name val="Calibri"/>
      <family val="2"/>
      <scheme val="minor"/>
    </font>
    <font>
      <b/>
      <sz val="12"/>
      <name val="Calibri"/>
      <family val="2"/>
      <scheme val="minor"/>
    </font>
    <font>
      <sz val="9"/>
      <name val="Arial"/>
      <family val="2"/>
    </font>
    <font>
      <sz val="10"/>
      <color theme="1"/>
      <name val="Arial"/>
      <family val="2"/>
    </font>
    <font>
      <sz val="10"/>
      <color theme="1"/>
      <name val="Century Gothic"/>
      <family val="2"/>
    </font>
    <font>
      <sz val="8"/>
      <color theme="1"/>
      <name val="Century Gothic"/>
      <family val="2"/>
    </font>
    <font>
      <sz val="10"/>
      <color indexed="56"/>
      <name val="Arial"/>
      <family val="2"/>
    </font>
    <font>
      <sz val="11"/>
      <color theme="1"/>
      <name val="Calibri"/>
      <family val="2"/>
      <scheme val="minor"/>
    </font>
    <font>
      <sz val="10"/>
      <name val="Arial"/>
      <family val="2"/>
    </font>
    <font>
      <sz val="10"/>
      <name val="Arial"/>
      <family val="2"/>
    </font>
    <font>
      <sz val="11"/>
      <color indexed="8"/>
      <name val="Calibri"/>
      <family val="2"/>
    </font>
    <font>
      <sz val="8"/>
      <color theme="1"/>
      <name val="Calibri"/>
      <family val="2"/>
      <scheme val="minor"/>
    </font>
    <font>
      <b/>
      <sz val="8"/>
      <color theme="1"/>
      <name val="Calibri"/>
      <family val="2"/>
      <scheme val="minor"/>
    </font>
    <font>
      <sz val="10"/>
      <color theme="1"/>
      <name val="Calibri"/>
      <family val="2"/>
      <scheme val="minor"/>
    </font>
    <font>
      <b/>
      <sz val="9"/>
      <name val="Arial"/>
      <family val="2"/>
    </font>
    <font>
      <sz val="9"/>
      <name val="Calibri Light"/>
      <family val="2"/>
      <scheme val="major"/>
    </font>
    <font>
      <sz val="10"/>
      <color theme="1"/>
      <name val="Calibri Light"/>
      <family val="2"/>
      <scheme val="major"/>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s>
  <cellStyleXfs count="301">
    <xf numFmtId="0" fontId="0" fillId="0" borderId="0"/>
    <xf numFmtId="0" fontId="12" fillId="0" borderId="0"/>
    <xf numFmtId="0" fontId="11" fillId="0" borderId="0"/>
    <xf numFmtId="168" fontId="14" fillId="0" borderId="0" applyFont="0" applyFill="0" applyBorder="0" applyAlignment="0" applyProtection="0"/>
    <xf numFmtId="9" fontId="14" fillId="0" borderId="0" applyFont="0" applyFill="0" applyBorder="0" applyAlignment="0" applyProtection="0"/>
    <xf numFmtId="0" fontId="11" fillId="0" borderId="0"/>
    <xf numFmtId="167" fontId="14" fillId="0" borderId="0" applyFont="0" applyFill="0" applyBorder="0" applyAlignment="0" applyProtection="0"/>
    <xf numFmtId="0" fontId="11" fillId="0" borderId="0"/>
    <xf numFmtId="0" fontId="11" fillId="0" borderId="0"/>
    <xf numFmtId="167" fontId="14" fillId="0" borderId="0" applyFont="0" applyFill="0" applyBorder="0" applyAlignment="0" applyProtection="0"/>
    <xf numFmtId="168" fontId="13"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169" fontId="1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3" fillId="0" borderId="0"/>
    <xf numFmtId="0" fontId="11" fillId="0" borderId="0"/>
    <xf numFmtId="0" fontId="13" fillId="0" borderId="0"/>
    <xf numFmtId="0" fontId="11" fillId="0" borderId="0"/>
    <xf numFmtId="0" fontId="11" fillId="0" borderId="0"/>
    <xf numFmtId="0" fontId="11" fillId="0" borderId="0"/>
    <xf numFmtId="0" fontId="11" fillId="0" borderId="0"/>
    <xf numFmtId="43" fontId="14" fillId="0" borderId="0" applyFont="0" applyFill="0" applyBorder="0" applyAlignment="0" applyProtection="0"/>
    <xf numFmtId="0" fontId="11" fillId="0" borderId="0"/>
    <xf numFmtId="0" fontId="11" fillId="0" borderId="0"/>
    <xf numFmtId="0" fontId="13" fillId="0" borderId="0"/>
    <xf numFmtId="0" fontId="11" fillId="0" borderId="0"/>
    <xf numFmtId="0" fontId="11" fillId="0" borderId="0"/>
    <xf numFmtId="43" fontId="14" fillId="0" borderId="0" applyFont="0" applyFill="0" applyBorder="0" applyAlignment="0" applyProtection="0"/>
    <xf numFmtId="0" fontId="11" fillId="0" borderId="0"/>
    <xf numFmtId="0" fontId="11" fillId="0" borderId="0"/>
    <xf numFmtId="0" fontId="11"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1" fillId="0" borderId="0"/>
    <xf numFmtId="0" fontId="11" fillId="0" borderId="0"/>
    <xf numFmtId="0" fontId="13"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3" fillId="0" borderId="0" applyFont="0" applyFill="0" applyBorder="0" applyAlignment="0" applyProtection="0"/>
    <xf numFmtId="44" fontId="13" fillId="0" borderId="0" applyFont="0" applyFill="0" applyBorder="0" applyAlignment="0" applyProtection="0"/>
    <xf numFmtId="0" fontId="11"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8"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43" fontId="14" fillId="0" borderId="0" applyFont="0" applyFill="0" applyBorder="0" applyAlignment="0" applyProtection="0"/>
    <xf numFmtId="0" fontId="11" fillId="0" borderId="0"/>
    <xf numFmtId="0" fontId="11" fillId="0" borderId="0"/>
    <xf numFmtId="0" fontId="11" fillId="0" borderId="0"/>
    <xf numFmtId="0" fontId="11" fillId="0" borderId="0"/>
    <xf numFmtId="43" fontId="14" fillId="0" borderId="0" applyFont="0" applyFill="0" applyBorder="0" applyAlignment="0" applyProtection="0"/>
    <xf numFmtId="0" fontId="11" fillId="0" borderId="0"/>
    <xf numFmtId="0" fontId="11" fillId="0" borderId="0"/>
    <xf numFmtId="0" fontId="11"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3" fillId="0" borderId="0" applyFont="0" applyFill="0" applyBorder="0" applyAlignment="0" applyProtection="0"/>
    <xf numFmtId="0" fontId="11"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68" fontId="12" fillId="0" borderId="0" applyFont="0" applyFill="0" applyBorder="0" applyAlignment="0" applyProtection="0"/>
    <xf numFmtId="169"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12" fillId="0" borderId="0"/>
    <xf numFmtId="0" fontId="12" fillId="0" borderId="0"/>
    <xf numFmtId="43" fontId="14" fillId="0" borderId="0" applyFont="0" applyFill="0" applyBorder="0" applyAlignment="0" applyProtection="0"/>
    <xf numFmtId="0" fontId="12"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12"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cellStyleXfs>
  <cellXfs count="91">
    <xf numFmtId="0" fontId="0" fillId="0" borderId="0" xfId="0"/>
    <xf numFmtId="0" fontId="2" fillId="0" borderId="0" xfId="0" applyFont="1" applyAlignment="1">
      <alignment vertical="center"/>
    </xf>
    <xf numFmtId="0" fontId="0" fillId="0" borderId="0" xfId="0" applyAlignment="1">
      <alignment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165" fontId="0" fillId="0" borderId="0" xfId="0" applyNumberFormat="1" applyAlignment="1">
      <alignment vertical="center"/>
    </xf>
    <xf numFmtId="0" fontId="0" fillId="0" borderId="7" xfId="0" applyBorder="1"/>
    <xf numFmtId="165" fontId="0" fillId="0" borderId="8" xfId="0" applyNumberFormat="1" applyBorder="1" applyAlignment="1">
      <alignment vertical="center"/>
    </xf>
    <xf numFmtId="0" fontId="0" fillId="0" borderId="10" xfId="0" applyBorder="1"/>
    <xf numFmtId="0" fontId="0" fillId="0" borderId="9" xfId="0" applyBorder="1"/>
    <xf numFmtId="0" fontId="0" fillId="0" borderId="7" xfId="0" applyBorder="1" applyAlignment="1">
      <alignment wrapText="1"/>
    </xf>
    <xf numFmtId="165" fontId="0" fillId="0" borderId="11" xfId="0" applyNumberFormat="1" applyBorder="1" applyAlignment="1">
      <alignment vertical="center"/>
    </xf>
    <xf numFmtId="0" fontId="5" fillId="0" borderId="10" xfId="0" applyFont="1" applyBorder="1" applyAlignment="1">
      <alignment horizontal="left"/>
    </xf>
    <xf numFmtId="0" fontId="1" fillId="0" borderId="0" xfId="0" applyFont="1"/>
    <xf numFmtId="0" fontId="0" fillId="0" borderId="0" xfId="0" applyAlignment="1">
      <alignment horizontal="left" vertical="center" wrapText="1"/>
    </xf>
    <xf numFmtId="14" fontId="4" fillId="0" borderId="10" xfId="0" applyNumberFormat="1" applyFont="1" applyBorder="1" applyAlignment="1">
      <alignment horizontal="center" vertical="center"/>
    </xf>
    <xf numFmtId="0" fontId="7" fillId="2" borderId="0" xfId="0" applyFont="1" applyFill="1"/>
    <xf numFmtId="0" fontId="7" fillId="2" borderId="0" xfId="0" applyFont="1" applyFill="1" applyAlignment="1">
      <alignment horizontal="center"/>
    </xf>
    <xf numFmtId="166" fontId="8" fillId="2" borderId="0" xfId="0" applyNumberFormat="1" applyFont="1" applyFill="1" applyAlignment="1">
      <alignment horizontal="center" vertical="center"/>
    </xf>
    <xf numFmtId="0" fontId="9" fillId="2" borderId="0" xfId="0" applyFont="1" applyFill="1" applyAlignment="1">
      <alignment vertical="center"/>
    </xf>
    <xf numFmtId="0" fontId="10" fillId="2" borderId="0" xfId="0" applyFont="1" applyFill="1" applyAlignment="1">
      <alignment vertical="top"/>
    </xf>
    <xf numFmtId="0" fontId="8" fillId="2" borderId="0" xfId="0" applyFont="1" applyFill="1" applyAlignment="1">
      <alignment horizontal="center"/>
    </xf>
    <xf numFmtId="0" fontId="7" fillId="2" borderId="0" xfId="0" applyFont="1" applyFill="1" applyAlignment="1">
      <alignment vertical="center"/>
    </xf>
    <xf numFmtId="0" fontId="7" fillId="2" borderId="0" xfId="0" applyFont="1" applyFill="1" applyAlignment="1">
      <alignment horizontal="center" vertical="center"/>
    </xf>
    <xf numFmtId="0" fontId="0" fillId="0" borderId="10" xfId="0" applyBorder="1" applyAlignment="1">
      <alignment horizontal="left"/>
    </xf>
    <xf numFmtId="0" fontId="15" fillId="0" borderId="0" xfId="0" applyFont="1"/>
    <xf numFmtId="0" fontId="6" fillId="2" borderId="16" xfId="0" applyFont="1" applyFill="1" applyBorder="1" applyAlignment="1">
      <alignment vertical="center" wrapText="1"/>
    </xf>
    <xf numFmtId="4" fontId="4" fillId="0" borderId="16" xfId="0" applyNumberFormat="1" applyFont="1" applyBorder="1" applyAlignment="1">
      <alignment horizontal="center" vertical="center" wrapText="1"/>
    </xf>
    <xf numFmtId="165" fontId="3" fillId="0" borderId="17" xfId="0" applyNumberFormat="1" applyFont="1" applyBorder="1" applyAlignment="1">
      <alignment vertical="center"/>
    </xf>
    <xf numFmtId="14" fontId="4" fillId="0" borderId="15" xfId="0" applyNumberFormat="1" applyFont="1" applyBorder="1" applyAlignment="1">
      <alignment horizontal="center" vertical="center"/>
    </xf>
    <xf numFmtId="0" fontId="6" fillId="2" borderId="0" xfId="0" applyFont="1" applyFill="1" applyAlignment="1">
      <alignment vertical="center" wrapText="1"/>
    </xf>
    <xf numFmtId="4" fontId="4" fillId="0" borderId="0" xfId="0" applyNumberFormat="1" applyFont="1" applyAlignment="1">
      <alignment horizontal="justify" vertical="center" wrapText="1"/>
    </xf>
    <xf numFmtId="0" fontId="7" fillId="2" borderId="0" xfId="0" applyFont="1" applyFill="1" applyAlignment="1">
      <alignment horizontal="left"/>
    </xf>
    <xf numFmtId="14" fontId="0" fillId="0" borderId="10" xfId="0" applyNumberFormat="1" applyBorder="1"/>
    <xf numFmtId="14" fontId="5" fillId="0" borderId="10" xfId="0" applyNumberFormat="1" applyFont="1" applyBorder="1" applyAlignment="1">
      <alignment horizontal="left"/>
    </xf>
    <xf numFmtId="14" fontId="1" fillId="0" borderId="2" xfId="0" applyNumberFormat="1" applyFont="1" applyBorder="1" applyAlignment="1">
      <alignment horizontal="center" vertical="center"/>
    </xf>
    <xf numFmtId="14" fontId="0" fillId="0" borderId="9" xfId="0" applyNumberFormat="1" applyBorder="1"/>
    <xf numFmtId="14" fontId="0" fillId="0" borderId="0" xfId="0" applyNumberFormat="1"/>
    <xf numFmtId="14" fontId="7" fillId="2" borderId="0" xfId="0" applyNumberFormat="1" applyFont="1" applyFill="1"/>
    <xf numFmtId="14" fontId="7" fillId="2" borderId="0" xfId="0" applyNumberFormat="1" applyFont="1" applyFill="1" applyAlignment="1">
      <alignment horizontal="center" vertical="center"/>
    </xf>
    <xf numFmtId="14" fontId="0" fillId="0" borderId="0" xfId="0" applyNumberFormat="1" applyAlignment="1">
      <alignment horizontal="left" vertical="center" wrapText="1"/>
    </xf>
    <xf numFmtId="170" fontId="0" fillId="0" borderId="8" xfId="0" applyNumberFormat="1" applyBorder="1" applyAlignment="1">
      <alignment vertical="center"/>
    </xf>
    <xf numFmtId="170" fontId="3" fillId="0" borderId="2" xfId="0" applyNumberFormat="1" applyFont="1" applyBorder="1" applyAlignment="1">
      <alignment horizontal="center" vertical="center" wrapText="1"/>
    </xf>
    <xf numFmtId="170" fontId="3" fillId="0" borderId="8" xfId="0" applyNumberFormat="1" applyFont="1" applyBorder="1" applyAlignment="1">
      <alignment vertical="center"/>
    </xf>
    <xf numFmtId="170" fontId="0" fillId="0" borderId="11" xfId="0" applyNumberFormat="1" applyBorder="1" applyAlignment="1">
      <alignment vertical="center"/>
    </xf>
    <xf numFmtId="170" fontId="0" fillId="0" borderId="0" xfId="0" applyNumberFormat="1" applyAlignment="1">
      <alignment vertical="center"/>
    </xf>
    <xf numFmtId="170" fontId="8" fillId="2" borderId="0" xfId="0" applyNumberFormat="1" applyFont="1" applyFill="1" applyAlignment="1">
      <alignment horizontal="center" vertical="center"/>
    </xf>
    <xf numFmtId="170" fontId="7" fillId="2" borderId="0" xfId="0" applyNumberFormat="1" applyFont="1" applyFill="1" applyAlignment="1">
      <alignment horizontal="center"/>
    </xf>
    <xf numFmtId="170" fontId="7" fillId="2" borderId="0" xfId="0" applyNumberFormat="1" applyFont="1" applyFill="1" applyAlignment="1">
      <alignment horizontal="center" vertical="center"/>
    </xf>
    <xf numFmtId="14" fontId="6" fillId="2" borderId="18" xfId="0" applyNumberFormat="1" applyFont="1" applyFill="1" applyBorder="1" applyAlignment="1">
      <alignment horizontal="center" vertical="center"/>
    </xf>
    <xf numFmtId="0" fontId="6" fillId="2" borderId="19" xfId="0" applyFont="1" applyFill="1" applyBorder="1" applyAlignment="1">
      <alignment vertical="center" wrapText="1"/>
    </xf>
    <xf numFmtId="4" fontId="6" fillId="2" borderId="1" xfId="0" applyNumberFormat="1" applyFont="1" applyFill="1" applyBorder="1" applyAlignment="1">
      <alignment horizontal="justify" vertical="center" wrapText="1"/>
    </xf>
    <xf numFmtId="165" fontId="17" fillId="0" borderId="4" xfId="0" applyNumberFormat="1" applyFont="1" applyBorder="1" applyAlignment="1">
      <alignment vertical="center"/>
    </xf>
    <xf numFmtId="14" fontId="6" fillId="2" borderId="1" xfId="0" applyNumberFormat="1" applyFont="1" applyFill="1" applyBorder="1" applyAlignment="1">
      <alignment horizontal="center" vertical="center"/>
    </xf>
    <xf numFmtId="0" fontId="6" fillId="2" borderId="1" xfId="0" applyFont="1" applyFill="1" applyBorder="1" applyAlignment="1">
      <alignment vertical="center" wrapText="1"/>
    </xf>
    <xf numFmtId="4" fontId="18" fillId="2" borderId="1" xfId="0" applyNumberFormat="1" applyFont="1" applyFill="1" applyBorder="1" applyAlignment="1">
      <alignment horizontal="justify" vertical="center" wrapText="1"/>
    </xf>
    <xf numFmtId="165" fontId="3" fillId="0" borderId="1" xfId="0" applyNumberFormat="1" applyFont="1" applyBorder="1" applyAlignment="1">
      <alignment vertical="center"/>
    </xf>
    <xf numFmtId="4" fontId="19" fillId="2" borderId="1" xfId="0" applyNumberFormat="1" applyFont="1" applyFill="1" applyBorder="1" applyAlignment="1">
      <alignment horizontal="justify" vertical="center" wrapText="1"/>
    </xf>
    <xf numFmtId="4" fontId="19" fillId="2" borderId="19" xfId="0" applyNumberFormat="1" applyFont="1" applyFill="1" applyBorder="1" applyAlignment="1">
      <alignment horizontal="justify" vertical="center" wrapText="1"/>
    </xf>
    <xf numFmtId="4" fontId="19" fillId="2" borderId="6" xfId="0" applyNumberFormat="1" applyFont="1" applyFill="1" applyBorder="1" applyAlignment="1">
      <alignment horizontal="justify" vertical="center" wrapText="1"/>
    </xf>
    <xf numFmtId="165" fontId="20" fillId="0" borderId="5" xfId="0" applyNumberFormat="1" applyFont="1" applyBorder="1" applyAlignment="1">
      <alignment vertical="center"/>
    </xf>
    <xf numFmtId="14" fontId="18" fillId="2" borderId="3" xfId="0" applyNumberFormat="1" applyFont="1" applyFill="1" applyBorder="1" applyAlignment="1">
      <alignment horizontal="center" vertical="center"/>
    </xf>
    <xf numFmtId="14" fontId="19" fillId="2" borderId="15" xfId="0" applyNumberFormat="1" applyFont="1" applyFill="1" applyBorder="1" applyAlignment="1">
      <alignment horizontal="center" vertical="center"/>
    </xf>
    <xf numFmtId="165" fontId="20" fillId="0" borderId="20" xfId="0" applyNumberFormat="1" applyFont="1" applyBorder="1" applyAlignment="1">
      <alignment vertical="center"/>
    </xf>
    <xf numFmtId="14" fontId="19" fillId="2" borderId="18" xfId="0" applyNumberFormat="1" applyFont="1" applyFill="1" applyBorder="1" applyAlignment="1">
      <alignment horizontal="center" vertical="center"/>
    </xf>
    <xf numFmtId="0" fontId="1" fillId="0" borderId="2" xfId="0" applyFont="1" applyBorder="1" applyAlignment="1">
      <alignment horizontal="center"/>
    </xf>
    <xf numFmtId="165" fontId="3" fillId="0" borderId="4" xfId="0" applyNumberFormat="1" applyFont="1" applyBorder="1" applyAlignment="1">
      <alignment vertical="center"/>
    </xf>
    <xf numFmtId="165" fontId="3" fillId="0" borderId="2" xfId="0" applyNumberFormat="1" applyFont="1" applyBorder="1" applyAlignment="1">
      <alignment horizontal="center" vertical="center" wrapText="1"/>
    </xf>
    <xf numFmtId="0" fontId="1" fillId="0" borderId="21" xfId="0" applyFont="1" applyBorder="1" applyAlignment="1">
      <alignment horizontal="center" vertical="center" wrapText="1"/>
    </xf>
    <xf numFmtId="0" fontId="19" fillId="2" borderId="16" xfId="0" applyFont="1" applyFill="1" applyBorder="1" applyAlignment="1">
      <alignment vertical="center" wrapText="1"/>
    </xf>
    <xf numFmtId="0" fontId="19" fillId="2" borderId="19" xfId="0" applyFont="1" applyFill="1" applyBorder="1" applyAlignment="1">
      <alignment vertical="center" wrapText="1"/>
    </xf>
    <xf numFmtId="0" fontId="18" fillId="2" borderId="1" xfId="0" applyFont="1" applyFill="1" applyBorder="1" applyAlignment="1">
      <alignment vertical="center" wrapText="1"/>
    </xf>
    <xf numFmtId="165" fontId="20" fillId="0" borderId="4" xfId="0" applyNumberFormat="1" applyFont="1" applyBorder="1" applyAlignment="1">
      <alignment vertical="center"/>
    </xf>
    <xf numFmtId="14" fontId="6" fillId="2" borderId="3" xfId="0" applyNumberFormat="1" applyFont="1" applyFill="1" applyBorder="1" applyAlignment="1">
      <alignment horizontal="center" vertical="center"/>
    </xf>
    <xf numFmtId="0" fontId="7" fillId="2" borderId="0" xfId="0" applyFont="1" applyFill="1" applyAlignment="1">
      <alignment horizontal="center"/>
    </xf>
    <xf numFmtId="0" fontId="7" fillId="2" borderId="0" xfId="0" applyFont="1" applyFill="1" applyAlignment="1">
      <alignment horizontal="center" vertical="center"/>
    </xf>
    <xf numFmtId="0" fontId="2" fillId="0" borderId="10" xfId="0" applyFont="1" applyBorder="1" applyAlignment="1">
      <alignment horizontal="center"/>
    </xf>
    <xf numFmtId="0" fontId="2" fillId="0" borderId="0" xfId="0" applyFont="1" applyAlignment="1">
      <alignment horizontal="center"/>
    </xf>
    <xf numFmtId="0" fontId="2" fillId="0" borderId="8" xfId="0" applyFont="1" applyBorder="1" applyAlignment="1">
      <alignment horizont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0" xfId="0" applyBorder="1" applyAlignment="1">
      <alignment horizontal="left" wrapText="1"/>
    </xf>
    <xf numFmtId="0" fontId="0" fillId="0" borderId="0" xfId="0" applyAlignment="1">
      <alignment horizontal="left" wrapText="1"/>
    </xf>
    <xf numFmtId="0" fontId="0" fillId="0" borderId="8"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cellXfs>
  <cellStyles count="301">
    <cellStyle name="Euro" xfId="16" xr:uid="{84AA4FBE-0411-48D5-ACF9-4E40B8D36130}"/>
    <cellStyle name="Euro 2" xfId="192" xr:uid="{ECB09813-DDEF-425B-B53A-A332F3BDF980}"/>
    <cellStyle name="Millares 2" xfId="3" xr:uid="{1DD4F770-7187-4C61-B4A3-852F03817FA6}"/>
    <cellStyle name="Millares 2 2" xfId="31" xr:uid="{9FF9320B-7807-46A6-988B-32BA4D2EC589}"/>
    <cellStyle name="Millares 2 2 2" xfId="41" xr:uid="{CA39932A-EC18-419B-B114-41A19D5EC0F4}"/>
    <cellStyle name="Millares 2 2 2 2" xfId="134" xr:uid="{93C4B2F6-53A2-4F9C-95C3-9B7B6A7ADF4C}"/>
    <cellStyle name="Millares 2 2 2 2 2" xfId="235" xr:uid="{5680C00D-2128-4981-A3E6-59F1C36D9BD2}"/>
    <cellStyle name="Millares 2 2 2 2 3" xfId="285" xr:uid="{A1DF2353-4973-48CB-97A5-2B560715DF44}"/>
    <cellStyle name="Millares 2 2 2 3" xfId="205" xr:uid="{515EA35E-74BC-491B-986F-0A316F85ACBF}"/>
    <cellStyle name="Millares 2 2 2 4" xfId="260" xr:uid="{37BAFBE3-CF9F-4D2A-A6A0-CAA9EC2F25F4}"/>
    <cellStyle name="Millares 2 2 3" xfId="73" xr:uid="{9F9C2250-EFE6-4F39-8640-DA32D1CF2F75}"/>
    <cellStyle name="Millares 2 2 3 2" xfId="162" xr:uid="{7562D06D-481C-40E7-AEDB-6B38BC965B06}"/>
    <cellStyle name="Millares 2 2 3 2 2" xfId="242" xr:uid="{B7FC5ED0-4DBE-4D5D-984E-08E7E50EE8B8}"/>
    <cellStyle name="Millares 2 2 3 2 3" xfId="292" xr:uid="{3DAAF0AB-5D2C-43A2-9E93-10E3E20AFC14}"/>
    <cellStyle name="Millares 2 2 3 3" xfId="216" xr:uid="{1CAB3B88-DECA-4B21-84E7-D87AA841676C}"/>
    <cellStyle name="Millares 2 2 3 4" xfId="267" xr:uid="{97882D07-9348-4F0F-BAE9-E0D2EDEB9D52}"/>
    <cellStyle name="Millares 2 2 4" xfId="125" xr:uid="{BB5C5009-801D-48BE-B08B-765FF8C9AAA8}"/>
    <cellStyle name="Millares 2 2 4 2" xfId="233" xr:uid="{A32914FC-89D5-4758-AC17-9BB7D260EE8A}"/>
    <cellStyle name="Millares 2 2 4 3" xfId="283" xr:uid="{A45A5E32-E5CD-4C0A-A958-0A27C1EC43C5}"/>
    <cellStyle name="Millares 2 2 5" xfId="202" xr:uid="{D349CBA0-47BA-4771-BFDA-997A07C8F4A0}"/>
    <cellStyle name="Millares 2 2 6" xfId="258" xr:uid="{9DA8F9B2-11BD-4B71-86DE-59D8FAB111A1}"/>
    <cellStyle name="Millares 2 3" xfId="37" xr:uid="{B1A5E33D-4654-4655-9E71-732BDA300BBC}"/>
    <cellStyle name="Millares 2 3 2" xfId="42" xr:uid="{6C57C44A-9AB6-4549-B21D-2B1D0B42F404}"/>
    <cellStyle name="Millares 2 3 2 2" xfId="135" xr:uid="{C04A81A3-EDBB-47D0-8BBD-13476E82CB9F}"/>
    <cellStyle name="Millares 2 3 2 2 2" xfId="236" xr:uid="{5DB33DD0-6575-46CE-A510-C375DB32759A}"/>
    <cellStyle name="Millares 2 3 2 2 3" xfId="286" xr:uid="{554EBE85-3A08-46F3-ACD3-6620C40BE0E3}"/>
    <cellStyle name="Millares 2 3 2 3" xfId="206" xr:uid="{689E52A2-E922-4194-B3B0-ABCB3514A407}"/>
    <cellStyle name="Millares 2 3 2 4" xfId="261" xr:uid="{B5B33E78-3052-4AC4-ADB3-F4E803BAF7AD}"/>
    <cellStyle name="Millares 2 3 3" xfId="74" xr:uid="{8A2D6252-6DC0-4E8F-9283-E0A2C3364157}"/>
    <cellStyle name="Millares 2 3 3 2" xfId="163" xr:uid="{F33F7E02-656E-4873-9461-F844B0C3C0BB}"/>
    <cellStyle name="Millares 2 3 3 2 2" xfId="243" xr:uid="{E4D08636-2A19-47F1-8E30-B5CF77EC75E1}"/>
    <cellStyle name="Millares 2 3 3 2 3" xfId="293" xr:uid="{C5D2F499-6760-4110-827C-8A7CFB17F5F3}"/>
    <cellStyle name="Millares 2 3 3 3" xfId="217" xr:uid="{E60F4CAF-2645-4A81-9053-826F0FAD6224}"/>
    <cellStyle name="Millares 2 3 3 4" xfId="268" xr:uid="{4A7AC352-5CD6-4C5E-A9C0-D7F6B4285622}"/>
    <cellStyle name="Millares 2 3 4" xfId="130" xr:uid="{46917628-BDEA-4AA9-A8C4-4FBDE697F81D}"/>
    <cellStyle name="Millares 2 3 4 2" xfId="234" xr:uid="{CD400F8B-A48A-4ED9-B6D5-3ABCF8074F84}"/>
    <cellStyle name="Millares 2 3 4 3" xfId="284" xr:uid="{6C7ABFF6-B410-4736-9304-20C5E94CF52D}"/>
    <cellStyle name="Millares 2 3 5" xfId="204" xr:uid="{F945A006-592A-4505-8F9C-0F05224744D4}"/>
    <cellStyle name="Millares 2 3 6" xfId="259" xr:uid="{1DCD967F-A26C-44F2-96BC-FCDC8D0B81DD}"/>
    <cellStyle name="Millares 2 4" xfId="69" xr:uid="{434E2878-2137-40CA-B674-C37C6AE593DB}"/>
    <cellStyle name="Millares 2 4 2" xfId="75" xr:uid="{A0E129A3-5510-45F1-AB08-2ECB84C75987}"/>
    <cellStyle name="Millares 2 4 3" xfId="159" xr:uid="{EE5A66DD-7304-473A-99E7-E8BBE4B364B7}"/>
    <cellStyle name="Millares 2 4 3 2" xfId="240" xr:uid="{50EA0E97-CA25-4CDF-BF0C-3E987A351813}"/>
    <cellStyle name="Millares 2 4 3 3" xfId="290" xr:uid="{661D1FB1-4C3C-45CB-BD1B-DA8446B5EBBC}"/>
    <cellStyle name="Millares 2 4 4" xfId="213" xr:uid="{A26B999E-517E-42AC-8B07-18757E9E49F4}"/>
    <cellStyle name="Millares 2 4 5" xfId="265" xr:uid="{A3AF1171-D0F7-4EFB-AC69-39F7C4829ED7}"/>
    <cellStyle name="Millares 2 5" xfId="72" xr:uid="{0FB8F900-FDC2-44D6-85E1-491FC94E38D0}"/>
    <cellStyle name="Millares 2 5 2" xfId="161" xr:uid="{1F5D99FC-C3C1-4326-A311-B51CF3309C01}"/>
    <cellStyle name="Millares 2 5 2 2" xfId="241" xr:uid="{A1C28EFE-1EA4-4389-83A8-E17E18CFEFBD}"/>
    <cellStyle name="Millares 2 5 2 3" xfId="291" xr:uid="{C7CA1798-F86B-4A90-B3C4-C0A925DE6468}"/>
    <cellStyle name="Millares 2 5 3" xfId="215" xr:uid="{39EDF5B0-8DF1-4847-8517-85D494614517}"/>
    <cellStyle name="Millares 2 5 4" xfId="266" xr:uid="{DE82E2DD-6795-481E-BEE8-FBCCC8674751}"/>
    <cellStyle name="Millares 3" xfId="6" xr:uid="{7D647ED8-9603-4A3C-8D7E-761857018852}"/>
    <cellStyle name="Millares 3 2" xfId="9" xr:uid="{8D9A0937-F9C0-4305-B1C9-D9687BD943AC}"/>
    <cellStyle name="Millares 3 2 2" xfId="18" xr:uid="{3F52A1D8-21E5-4E0D-BF94-5BEDAB7338D9}"/>
    <cellStyle name="Millares 3 2 2 2" xfId="43" xr:uid="{D1F2E08B-7552-486A-8D43-DBF3363BB02C}"/>
    <cellStyle name="Millares 3 2 2 2 2" xfId="136" xr:uid="{7D8F4E52-45FC-41FB-80A4-804738356744}"/>
    <cellStyle name="Millares 3 2 2 2 2 2" xfId="237" xr:uid="{D29157D7-70ED-489A-85F8-AF201B75789E}"/>
    <cellStyle name="Millares 3 2 2 2 2 3" xfId="287" xr:uid="{381A934C-92F8-4B6F-8140-20C53FC50565}"/>
    <cellStyle name="Millares 3 2 2 2 3" xfId="207" xr:uid="{B00A1F0A-2550-4E0C-8F67-9D597A5EEB41}"/>
    <cellStyle name="Millares 3 2 2 2 4" xfId="262" xr:uid="{26A29A64-7D07-4FBD-9437-90144CA1CFCF}"/>
    <cellStyle name="Millares 3 2 2 3" xfId="76" xr:uid="{AF00A516-80BA-4E6C-95DE-E6B6C585CEAB}"/>
    <cellStyle name="Millares 3 2 2 3 2" xfId="164" xr:uid="{534A23E6-5630-477C-9A5E-53F122B30BEC}"/>
    <cellStyle name="Millares 3 2 2 3 2 2" xfId="244" xr:uid="{1B1CA2B9-6489-4A01-97E9-37C6CBA0772B}"/>
    <cellStyle name="Millares 3 2 2 3 2 3" xfId="294" xr:uid="{C1E58568-6000-4C50-89AD-3862168CE0E0}"/>
    <cellStyle name="Millares 3 2 2 3 3" xfId="218" xr:uid="{CC0B44A9-FB6C-4316-8FF7-D90F2052A27E}"/>
    <cellStyle name="Millares 3 2 2 3 4" xfId="269" xr:uid="{4A1F309B-6A5B-4920-B7B9-8B4C9E4D48C5}"/>
    <cellStyle name="Millares 3 2 2 4" xfId="114" xr:uid="{8DF68DA1-1709-489B-B333-8DB887B811FB}"/>
    <cellStyle name="Millares 3 2 2 4 2" xfId="227" xr:uid="{87233998-31A6-42EB-AC7F-7E837BF7E181}"/>
    <cellStyle name="Millares 3 2 2 4 3" xfId="277" xr:uid="{D6D81D30-BC36-46F6-898A-F5BAEABD1F2B}"/>
    <cellStyle name="Millares 3 2 2 5" xfId="194" xr:uid="{57E60391-F895-4143-B69C-DC1BD400C3B4}"/>
    <cellStyle name="Millares 3 2 2 6" xfId="252" xr:uid="{E2797054-0067-4BF3-8A21-58FB731C1ADA}"/>
    <cellStyle name="Millares 3 3" xfId="19" xr:uid="{9B423B2C-C9E6-4E9A-AF57-061B896D1F1B}"/>
    <cellStyle name="Millares 3 3 2" xfId="44" xr:uid="{4C920E63-6974-4420-AE57-9A19B0FDDB05}"/>
    <cellStyle name="Millares 3 3 2 2" xfId="137" xr:uid="{ACF8A632-ED6A-4E1D-8C33-8465C6CED509}"/>
    <cellStyle name="Millares 3 3 2 2 2" xfId="238" xr:uid="{502E3BF6-FA22-453D-AB94-897A7FCB8D25}"/>
    <cellStyle name="Millares 3 3 2 2 3" xfId="288" xr:uid="{F9502D5A-081F-4AB5-B3A0-CCC0402972A6}"/>
    <cellStyle name="Millares 3 3 2 3" xfId="208" xr:uid="{20FD4D8D-F226-4B43-842B-1A48627CCD93}"/>
    <cellStyle name="Millares 3 3 2 4" xfId="263" xr:uid="{18B99DE6-3462-429B-A2A9-2262B2243B28}"/>
    <cellStyle name="Millares 3 3 3" xfId="77" xr:uid="{D78D4D83-B98B-4589-8F46-98158AFA998A}"/>
    <cellStyle name="Millares 3 3 3 2" xfId="165" xr:uid="{C0A53473-9F01-404C-98F2-45CE6D2CAB5D}"/>
    <cellStyle name="Millares 3 3 3 2 2" xfId="245" xr:uid="{C8850ED7-682A-4813-B598-2C6DA9C47C62}"/>
    <cellStyle name="Millares 3 3 3 2 3" xfId="295" xr:uid="{C0031401-4991-41EC-B709-E6DC1AE7A6D0}"/>
    <cellStyle name="Millares 3 3 3 3" xfId="219" xr:uid="{8C5A3842-CAC6-48B2-9108-3118A889306C}"/>
    <cellStyle name="Millares 3 3 3 4" xfId="270" xr:uid="{134A42CE-7694-4EBB-AFFB-1A1AA8233104}"/>
    <cellStyle name="Millares 3 3 4" xfId="115" xr:uid="{09998CE0-83FD-455D-810E-D9DE0D0A0A80}"/>
    <cellStyle name="Millares 3 3 4 2" xfId="228" xr:uid="{0545B04D-88E7-4DC7-B494-7CD6117A5A92}"/>
    <cellStyle name="Millares 3 3 4 3" xfId="278" xr:uid="{5F7B889F-59AD-4671-883A-5F01EBA80DEB}"/>
    <cellStyle name="Millares 3 3 5" xfId="195" xr:uid="{F356CAEA-7A2E-4B1D-858A-5DE874AA756B}"/>
    <cellStyle name="Millares 3 3 6" xfId="253" xr:uid="{EC2B15AF-991C-4ED2-90E7-42A51F24C335}"/>
    <cellStyle name="Millares 3 4" xfId="17" xr:uid="{7B1EE651-CC0A-4355-BE75-BBCFDE534146}"/>
    <cellStyle name="Millares 3 4 2" xfId="45" xr:uid="{720F6CDB-EC27-42CB-959B-04E86732C60A}"/>
    <cellStyle name="Millares 3 4 2 2" xfId="138" xr:uid="{E9CA1210-2257-400C-AAC2-E3314984DA75}"/>
    <cellStyle name="Millares 3 4 2 2 2" xfId="239" xr:uid="{A4008985-A3F4-40F3-9F2A-1EA069986366}"/>
    <cellStyle name="Millares 3 4 2 2 3" xfId="289" xr:uid="{A627DAC1-A38D-4EA6-804A-CD507A86CE39}"/>
    <cellStyle name="Millares 3 4 2 3" xfId="209" xr:uid="{B8F8F436-D923-482F-805A-742ED24E173C}"/>
    <cellStyle name="Millares 3 4 2 4" xfId="264" xr:uid="{2438DC15-760C-4990-BB68-0A6AFB24CCA1}"/>
    <cellStyle name="Millares 3 4 3" xfId="78" xr:uid="{360A7791-2784-4DB1-AF5E-5B9C43581199}"/>
    <cellStyle name="Millares 3 4 3 2" xfId="166" xr:uid="{8A33BE55-65C6-4993-8385-B725A473EE46}"/>
    <cellStyle name="Millares 3 4 3 2 2" xfId="246" xr:uid="{5914B32F-1611-43EC-A19C-7D3D066C769C}"/>
    <cellStyle name="Millares 3 4 3 2 3" xfId="296" xr:uid="{5889F356-C90C-4E18-BD07-F62A72810DCA}"/>
    <cellStyle name="Millares 3 4 3 3" xfId="220" xr:uid="{DBAF212E-AFE8-4E18-8249-CFD02526919E}"/>
    <cellStyle name="Millares 3 4 3 4" xfId="271" xr:uid="{5D0A29AB-EA01-421B-AA9E-6DA942A4DC33}"/>
    <cellStyle name="Millares 3 4 4" xfId="113" xr:uid="{880CD207-DCBD-4CBE-B19D-6061927C37F6}"/>
    <cellStyle name="Millares 3 4 4 2" xfId="226" xr:uid="{EB993310-8A9F-4178-AE06-9C21BDDEF41D}"/>
    <cellStyle name="Millares 3 4 4 3" xfId="276" xr:uid="{73AA3387-551A-40F2-9572-73753E9C26F0}"/>
    <cellStyle name="Millares 3 4 5" xfId="193" xr:uid="{FCDF2A95-1813-4947-8E34-3629F922748F}"/>
    <cellStyle name="Millares 3 4 6" xfId="251" xr:uid="{C9AF913E-F94A-4326-B08B-BEF71624DE58}"/>
    <cellStyle name="Millares 4" xfId="10" xr:uid="{4CC78FEF-1895-47D0-AE38-588504325854}"/>
    <cellStyle name="Millares 4 2" xfId="191" xr:uid="{263C8BC2-5DEE-44AC-A79B-834AFBF89F5B}"/>
    <cellStyle name="Moneda 2" xfId="20" xr:uid="{6D141DAF-AF72-4CF0-B5FE-A2764A2EBD41}"/>
    <cellStyle name="Moneda 2 2" xfId="21" xr:uid="{3D3EAD4A-2064-43B8-9E27-96A76F67B70C}"/>
    <cellStyle name="Moneda 2 2 2" xfId="80" xr:uid="{BED41938-BDB9-4A4A-88B5-3E366D4BA33D}"/>
    <cellStyle name="Moneda 2 2 2 2" xfId="168" xr:uid="{0ADCC5F9-0AE5-4A95-ACB2-07B99A4DC1C0}"/>
    <cellStyle name="Moneda 2 2 2 2 2" xfId="248" xr:uid="{828E28BD-99C5-4493-A787-2DA9618F832A}"/>
    <cellStyle name="Moneda 2 2 2 2 3" xfId="298" xr:uid="{F47ABE8A-3EB1-4FE7-919E-12D917D2A751}"/>
    <cellStyle name="Moneda 2 2 2 3" xfId="222" xr:uid="{AD30CB59-5C57-4D69-8599-FC8B0BC24EC4}"/>
    <cellStyle name="Moneda 2 2 2 4" xfId="273" xr:uid="{BEF9C854-201D-464E-9F41-F3E5EC68092D}"/>
    <cellStyle name="Moneda 2 2 3" xfId="117" xr:uid="{EEBBA0E5-5667-4432-B84B-721424C77DE9}"/>
    <cellStyle name="Moneda 2 2 3 2" xfId="230" xr:uid="{E95E1F5F-B0DA-485B-9B1B-81EA5B3C1541}"/>
    <cellStyle name="Moneda 2 2 3 3" xfId="280" xr:uid="{496B52AD-DE93-499C-9511-2B711C374EED}"/>
    <cellStyle name="Moneda 2 2 4" xfId="197" xr:uid="{DF0F0752-AEFC-4F17-ACA7-4940F645579A}"/>
    <cellStyle name="Moneda 2 2 5" xfId="255" xr:uid="{F56E6C07-D6BE-4D8D-A4BB-E284D89FF2B0}"/>
    <cellStyle name="Moneda 2 3" xfId="79" xr:uid="{9F3AB464-021F-48C4-8562-F38001B5161A}"/>
    <cellStyle name="Moneda 2 3 2" xfId="167" xr:uid="{26F826F8-C4BC-457C-BE3E-E945F9B478D0}"/>
    <cellStyle name="Moneda 2 3 2 2" xfId="247" xr:uid="{0F9ECD51-11DB-4FE0-AFF0-3E575E130AED}"/>
    <cellStyle name="Moneda 2 3 2 3" xfId="297" xr:uid="{2280030E-66E0-4969-813A-09C610270724}"/>
    <cellStyle name="Moneda 2 3 3" xfId="221" xr:uid="{108AD685-9E9E-41D5-8114-944C3C64A37A}"/>
    <cellStyle name="Moneda 2 3 4" xfId="272" xr:uid="{302205F3-CABA-493B-B9FC-75082652D836}"/>
    <cellStyle name="Moneda 2 4" xfId="116" xr:uid="{E4A009ED-19A2-4A25-9C52-5C5CB7E64B0F}"/>
    <cellStyle name="Moneda 2 4 2" xfId="229" xr:uid="{AB6FDFA7-497E-4181-ADBC-EC431F8D61FE}"/>
    <cellStyle name="Moneda 2 4 3" xfId="279" xr:uid="{F8CC1268-88C4-459A-A4DA-D07D14E23DB5}"/>
    <cellStyle name="Moneda 2 5" xfId="196" xr:uid="{7F3CEC9C-678C-4FC9-A684-9EA151552EED}"/>
    <cellStyle name="Moneda 2 6" xfId="254" xr:uid="{0EC0A832-3158-49E0-A172-0997B10B6A28}"/>
    <cellStyle name="Moneda 3" xfId="22" xr:uid="{9CDE8965-9C46-403B-884E-155FD7B1CD0D}"/>
    <cellStyle name="Moneda 3 2" xfId="23" xr:uid="{9C2360ED-8CA8-4AD5-9816-D56EB899BE00}"/>
    <cellStyle name="Moneda 3 2 2" xfId="81" xr:uid="{1C3CA7E5-FBDD-4B62-817B-F0969481EA58}"/>
    <cellStyle name="Moneda 3 2 2 2" xfId="169" xr:uid="{A0396D2D-8678-4282-A83C-E9D66F9936EE}"/>
    <cellStyle name="Moneda 3 2 2 2 2" xfId="249" xr:uid="{B246D920-249B-4BFF-A13F-323C1FEF8F37}"/>
    <cellStyle name="Moneda 3 2 2 2 3" xfId="299" xr:uid="{EE7EB10A-3D31-4C9E-9057-DFF3754B9AAF}"/>
    <cellStyle name="Moneda 3 2 2 3" xfId="223" xr:uid="{5FB87C24-E3AC-47A9-9FE8-0B2DD713EE28}"/>
    <cellStyle name="Moneda 3 2 2 4" xfId="274" xr:uid="{8644E983-F092-4D4A-B66D-CE47B3F109E5}"/>
    <cellStyle name="Moneda 3 2 3" xfId="119" xr:uid="{41532E16-0CFF-4107-97A3-CCBF0D875B0F}"/>
    <cellStyle name="Moneda 3 2 3 2" xfId="232" xr:uid="{825EC0C5-DBB6-4E69-AAE8-13AE05D54AF8}"/>
    <cellStyle name="Moneda 3 2 3 3" xfId="282" xr:uid="{20564ED9-C9BE-4DF9-8D87-A32AA0BFE1EC}"/>
    <cellStyle name="Moneda 3 2 4" xfId="199" xr:uid="{2B69EB56-536B-47BD-8DD3-5B85E6ECCF6A}"/>
    <cellStyle name="Moneda 3 2 5" xfId="257" xr:uid="{C7F31F93-346D-4F3B-8F05-3C58CAC87CFB}"/>
    <cellStyle name="Moneda 3 3" xfId="82" xr:uid="{F2FDAF9F-B021-4F20-9956-ABC9D4A3AB8D}"/>
    <cellStyle name="Moneda 3 3 2" xfId="170" xr:uid="{2B8B6CD6-9B39-468B-85CA-AE0F45BBA917}"/>
    <cellStyle name="Moneda 3 3 2 2" xfId="250" xr:uid="{68339986-71DE-4821-BC03-A6ACFBDB0991}"/>
    <cellStyle name="Moneda 3 3 2 3" xfId="300" xr:uid="{AB39DEA4-3BD6-4EFA-8E2D-21823D8F7DAC}"/>
    <cellStyle name="Moneda 3 3 3" xfId="224" xr:uid="{EB881FBF-A29D-46FA-901A-4773CD461886}"/>
    <cellStyle name="Moneda 3 3 4" xfId="275" xr:uid="{77CE23D2-E9DC-453D-953C-041B2A62E5C0}"/>
    <cellStyle name="Moneda 3 4" xfId="118" xr:uid="{8C8D82C2-D117-4F3A-B745-BB0603260DB5}"/>
    <cellStyle name="Moneda 3 4 2" xfId="231" xr:uid="{565C1818-9C71-46AC-B68A-E1CBC111981E}"/>
    <cellStyle name="Moneda 3 4 3" xfId="281" xr:uid="{3EF8483B-AC67-4DE4-AFA7-37EB08CA684A}"/>
    <cellStyle name="Moneda 3 5" xfId="198" xr:uid="{61AABB40-534D-491F-A0FC-34DAAC9327F8}"/>
    <cellStyle name="Moneda 3 6" xfId="256" xr:uid="{947728BB-FADA-4970-BB95-B44B0D2322C2}"/>
    <cellStyle name="Moneda 4" xfId="70" xr:uid="{042C2FFD-88A7-4C7F-ADA3-5E976115DE8D}"/>
    <cellStyle name="Moneda 4 2" xfId="214" xr:uid="{7922C8C1-A4A7-411B-B8FF-ADFBEB0510D8}"/>
    <cellStyle name="Normal" xfId="0" builtinId="0"/>
    <cellStyle name="Normal 10" xfId="29" xr:uid="{2DC1497E-AF07-46F4-B99E-EBB8EA086BB3}"/>
    <cellStyle name="Normal 10 2" xfId="46" xr:uid="{D8D5F17E-1FF2-4E98-AAAF-45F1C2CF5295}"/>
    <cellStyle name="Normal 10 2 2" xfId="139" xr:uid="{1B68D0A4-92A0-41E0-9231-E069894A3F92}"/>
    <cellStyle name="Normal 10 3" xfId="83" xr:uid="{00221562-2F3D-42C5-BA61-8A162DC64D32}"/>
    <cellStyle name="Normal 10 3 2" xfId="171" xr:uid="{B358DD47-2B91-47AC-9A01-89602E1F3BC6}"/>
    <cellStyle name="Normal 10 4" xfId="123" xr:uid="{17D682B4-F60C-4C11-9791-7A76764F629A}"/>
    <cellStyle name="Normal 11" xfId="30" xr:uid="{E740458C-2E96-4E64-B895-FD140AFB6DAB}"/>
    <cellStyle name="Normal 11 2" xfId="47" xr:uid="{D163E297-D1ED-4ACC-AE33-CDC68A0D6C59}"/>
    <cellStyle name="Normal 11 2 2" xfId="140" xr:uid="{24B4EFF0-D014-4A19-861F-75DF54F57248}"/>
    <cellStyle name="Normal 11 3" xfId="84" xr:uid="{5DAD7FC1-D9F7-4A63-8DAE-8042BB188BB0}"/>
    <cellStyle name="Normal 11 3 2" xfId="172" xr:uid="{94EDFBBF-9343-479F-A695-EE9E286772A2}"/>
    <cellStyle name="Normal 11 4" xfId="124" xr:uid="{533E06F7-6DA7-41D6-BF63-697CC61A24C2}"/>
    <cellStyle name="Normal 12" xfId="34" xr:uid="{8652B5DA-8E8A-4175-BC88-E17B42BEFB63}"/>
    <cellStyle name="Normal 12 2" xfId="203" xr:uid="{20EF4E07-936A-42E6-9933-6369735097C9}"/>
    <cellStyle name="Normal 13" xfId="36" xr:uid="{A5FF0210-D1E6-4C5E-A4F2-7DFA9DA7E956}"/>
    <cellStyle name="Normal 13 2" xfId="48" xr:uid="{85B297B5-9249-43A7-80E4-3EAC68213FC0}"/>
    <cellStyle name="Normal 13 2 2" xfId="141" xr:uid="{AEF21194-98A2-4383-B309-DF953EC0CD01}"/>
    <cellStyle name="Normal 13 3" xfId="85" xr:uid="{B7E5FA46-E43C-43A7-BFC3-CD683C9A632B}"/>
    <cellStyle name="Normal 13 3 2" xfId="173" xr:uid="{5FC45ACC-B30F-4CE9-BFD2-CF7C5B3A8902}"/>
    <cellStyle name="Normal 13 4" xfId="129" xr:uid="{B2315DD0-BD01-4061-8CA1-FE280E2244D8}"/>
    <cellStyle name="Normal 14" xfId="38" xr:uid="{BA6E9B5D-5025-433A-9502-3320B203DBE9}"/>
    <cellStyle name="Normal 14 2" xfId="49" xr:uid="{7D44FD54-FBCA-44CB-ACE4-61976F4939D8}"/>
    <cellStyle name="Normal 14 2 2" xfId="142" xr:uid="{BB830C99-0005-43D0-8FAF-54649502D1E4}"/>
    <cellStyle name="Normal 14 3" xfId="86" xr:uid="{D019EBCF-9B1E-4972-9345-A9967E08F48A}"/>
    <cellStyle name="Normal 14 3 2" xfId="174" xr:uid="{8791038F-ECA1-4490-9B01-DDCC80639DBD}"/>
    <cellStyle name="Normal 14 4" xfId="131" xr:uid="{75D24F56-2414-4F9B-B53F-81235B4AEC73}"/>
    <cellStyle name="Normal 15" xfId="50" xr:uid="{C68D9CE1-DC26-42E2-932D-430F17255777}"/>
    <cellStyle name="Normal 15 2" xfId="210" xr:uid="{87A2F693-781A-4010-B048-C38F93D50727}"/>
    <cellStyle name="Normal 16" xfId="40" xr:uid="{CAACF9BA-3FE4-4B5F-AD03-1DD062EA8DBB}"/>
    <cellStyle name="Normal 16 2" xfId="133" xr:uid="{3B42F81E-7F6B-48E6-953D-3970C79C1672}"/>
    <cellStyle name="Normal 17" xfId="71" xr:uid="{BB9E582F-A023-470C-8D8B-0C56D6D66D1D}"/>
    <cellStyle name="Normal 17 2" xfId="160" xr:uid="{B1C887BD-5D23-4E67-BEBD-DE7EB7EB0646}"/>
    <cellStyle name="Normal 18" xfId="1" xr:uid="{C5A775F8-D2C3-4367-8076-08921595DFF7}"/>
    <cellStyle name="Normal 2" xfId="2" xr:uid="{564A7BC8-643C-4468-AD76-11A32A70247D}"/>
    <cellStyle name="Normal 2 10" xfId="104" xr:uid="{A33BA33B-A776-4530-8578-F01455AE01D1}"/>
    <cellStyle name="Normal 2 2" xfId="11" xr:uid="{5A55FC73-41B2-45DF-B7A2-7412AB339B45}"/>
    <cellStyle name="Normal 2 2 2" xfId="52" xr:uid="{42E2DF27-CE9E-43FD-A287-19006D53D3FD}"/>
    <cellStyle name="Normal 2 2 2 2" xfId="88" xr:uid="{91A8A7BA-9F4F-4887-AB32-9C9E2A5555DB}"/>
    <cellStyle name="Normal 2 2 2 2 2" xfId="175" xr:uid="{AF00248C-53E0-4116-B85C-CDEF7804E39D}"/>
    <cellStyle name="Normal 2 2 2 3" xfId="144" xr:uid="{19DC5355-071B-4E48-ACD9-AADBDA6CE202}"/>
    <cellStyle name="Normal 2 2 3" xfId="87" xr:uid="{EF1713CF-3248-40B0-AE15-DB119A00D3E0}"/>
    <cellStyle name="Normal 2 2 3 2" xfId="225" xr:uid="{AC36A5E7-7DD7-4472-BDA9-F1C303039682}"/>
    <cellStyle name="Normal 2 2 4" xfId="108" xr:uid="{573529F9-B708-4D5C-8C13-3C25EB60FB13}"/>
    <cellStyle name="Normal 2 3" xfId="24" xr:uid="{A8A94A28-4CF6-4908-8DFE-E48179083CF4}"/>
    <cellStyle name="Normal 2 3 2" xfId="53" xr:uid="{E08CB0EE-7E71-4C6F-9E1F-31BBD14FB765}"/>
    <cellStyle name="Normal 2 3 2 2" xfId="211" xr:uid="{6A91374A-859F-42ED-84ED-B283EB622139}"/>
    <cellStyle name="Normal 2 3 3" xfId="200" xr:uid="{02C0E521-3ED8-4D7E-AB7C-9925231F330D}"/>
    <cellStyle name="Normal 2 4" xfId="26" xr:uid="{23605EE9-9462-4438-9148-769B2BB4E74C}"/>
    <cellStyle name="Normal 2 4 2" xfId="54" xr:uid="{5EE69B66-52DA-4BB9-A9E4-41B468610270}"/>
    <cellStyle name="Normal 2 4 2 2" xfId="212" xr:uid="{96788508-34D3-420C-A035-B886ADFB4C1E}"/>
    <cellStyle name="Normal 2 4 3" xfId="201" xr:uid="{FB9E112E-47B9-4B0A-917F-2211144C7BA1}"/>
    <cellStyle name="Normal 2 5" xfId="32" xr:uid="{8397E8CD-C583-4D58-9CF3-E53D0CA18554}"/>
    <cellStyle name="Normal 2 5 2" xfId="55" xr:uid="{704E04EF-5466-4DE3-A147-8221C1C87145}"/>
    <cellStyle name="Normal 2 5 2 2" xfId="145" xr:uid="{87B245DB-CE29-45FC-B019-C4115FA3A4EE}"/>
    <cellStyle name="Normal 2 5 3" xfId="89" xr:uid="{65EE3A04-37CE-4FD3-8ED0-A10B5EEE9CFC}"/>
    <cellStyle name="Normal 2 5 3 2" xfId="176" xr:uid="{BE7B708C-92FB-4CDC-84F4-13349FA9BB76}"/>
    <cellStyle name="Normal 2 5 4" xfId="126" xr:uid="{9241AF65-46F7-4FD9-93AE-CDAEB591169C}"/>
    <cellStyle name="Normal 2 6" xfId="33" xr:uid="{32E1C635-D561-45E4-B722-02730A92AE56}"/>
    <cellStyle name="Normal 2 6 2" xfId="56" xr:uid="{EDC511C4-CF0A-4C25-87AB-050729E6B3BA}"/>
    <cellStyle name="Normal 2 6 2 2" xfId="146" xr:uid="{D90CCF50-AC79-4C46-9CBF-648862E8FC99}"/>
    <cellStyle name="Normal 2 6 3" xfId="90" xr:uid="{CC0F2487-58E1-4E9D-93F4-AA887021CADB}"/>
    <cellStyle name="Normal 2 6 3 2" xfId="177" xr:uid="{0EB481E3-8294-43E1-9B9D-0AAD1A820909}"/>
    <cellStyle name="Normal 2 6 4" xfId="127" xr:uid="{514CF42E-3A44-4823-BA0D-53E2D9C5F62A}"/>
    <cellStyle name="Normal 2 7" xfId="35" xr:uid="{0CE60EA7-97CC-45A9-9498-E61E9CB44F5C}"/>
    <cellStyle name="Normal 2 7 2" xfId="57" xr:uid="{FDAAD5BD-BADB-464C-9561-8475D299DFB0}"/>
    <cellStyle name="Normal 2 7 2 2" xfId="147" xr:uid="{CF4EDD0F-3497-482E-8928-F4DC06597104}"/>
    <cellStyle name="Normal 2 7 3" xfId="91" xr:uid="{BE5975C9-BEFF-4BAD-AF05-2315EA13E3B1}"/>
    <cellStyle name="Normal 2 7 3 2" xfId="178" xr:uid="{D241621E-ACB6-4F1C-904A-937A98308FA9}"/>
    <cellStyle name="Normal 2 7 4" xfId="128" xr:uid="{2CF071E9-C053-4F55-9107-95E2ECCBCA98}"/>
    <cellStyle name="Normal 2 8" xfId="39" xr:uid="{399AC144-6AB3-4768-BE26-6538A5C81B71}"/>
    <cellStyle name="Normal 2 8 2" xfId="58" xr:uid="{D2BD967E-59C6-4C23-9C43-A6978423EC74}"/>
    <cellStyle name="Normal 2 8 2 2" xfId="148" xr:uid="{46623B1F-9AE7-4A5E-B289-B805A29E4C9C}"/>
    <cellStyle name="Normal 2 8 3" xfId="92" xr:uid="{87F5DA21-7147-4735-B663-326A24E1CCF8}"/>
    <cellStyle name="Normal 2 8 3 2" xfId="179" xr:uid="{D25C243A-9B09-44AC-846E-C2C35E75AD13}"/>
    <cellStyle name="Normal 2 8 4" xfId="132" xr:uid="{11E523FE-2AA3-43DB-A50C-C6927957596B}"/>
    <cellStyle name="Normal 2 9" xfId="51" xr:uid="{913FC369-C248-4434-B067-44331EB9B0B8}"/>
    <cellStyle name="Normal 2 9 2" xfId="93" xr:uid="{1FA02BD0-1333-4C4C-A66E-10ABB4B507B7}"/>
    <cellStyle name="Normal 2 9 2 2" xfId="180" xr:uid="{A6AF0C2E-7336-492E-925C-4A4537424A47}"/>
    <cellStyle name="Normal 2 9 3" xfId="143" xr:uid="{FCD77374-D074-4C8C-B6DE-AFB0D839565E}"/>
    <cellStyle name="Normal 3" xfId="5" xr:uid="{932BFD25-FDC9-4018-A585-547E9C42518E}"/>
    <cellStyle name="Normal 3 2" xfId="12" xr:uid="{FEF56F97-7B8A-4E67-9B69-14FE05B5EF08}"/>
    <cellStyle name="Normal 3 2 2" xfId="60" xr:uid="{816779D6-7D15-435A-89C2-BD847A12BBE6}"/>
    <cellStyle name="Normal 3 2 2 2" xfId="150" xr:uid="{BCF80AD7-8D9D-4405-BFFB-7081528AC6D3}"/>
    <cellStyle name="Normal 3 2 3" xfId="95" xr:uid="{4FE91184-65CF-4D45-80F1-D2F99940CE20}"/>
    <cellStyle name="Normal 3 2 3 2" xfId="182" xr:uid="{E16CA0D9-597B-4172-9F39-59D6FC8D333A}"/>
    <cellStyle name="Normal 3 2 4" xfId="109" xr:uid="{496F692E-973B-43EB-BD0B-8F2674D69410}"/>
    <cellStyle name="Normal 3 3" xfId="59" xr:uid="{8784DEA2-D4F2-4B30-8EFF-2EA6FCA4A9CB}"/>
    <cellStyle name="Normal 3 3 2" xfId="149" xr:uid="{E23843AF-3CE1-4EB9-A0BE-AF92C7FA75C7}"/>
    <cellStyle name="Normal 3 4" xfId="94" xr:uid="{37A6487B-4E07-499B-B536-1D9905BBF241}"/>
    <cellStyle name="Normal 3 4 2" xfId="181" xr:uid="{2FE6AB3F-8109-4B9B-A86B-F8F6B07013C2}"/>
    <cellStyle name="Normal 3 5" xfId="105" xr:uid="{66D4A9C6-C5C3-490C-A135-B685F485ACA2}"/>
    <cellStyle name="Normal 4" xfId="7" xr:uid="{0531FA15-3CC7-47B7-BC13-7F64AB39EE24}"/>
    <cellStyle name="Normal 4 2" xfId="13" xr:uid="{0941B364-25CC-4241-A9EB-6DB0491D359A}"/>
    <cellStyle name="Normal 4 2 2" xfId="62" xr:uid="{C0E48522-1B4F-4FD6-85EC-4ADCB0485F81}"/>
    <cellStyle name="Normal 4 2 2 2" xfId="152" xr:uid="{EDFDDBAE-57B9-4139-9CEC-D41C4A6F54EA}"/>
    <cellStyle name="Normal 4 2 3" xfId="97" xr:uid="{A1411187-1227-4A1A-A955-E073BFAAF421}"/>
    <cellStyle name="Normal 4 2 3 2" xfId="184" xr:uid="{A5145D92-4351-44CC-AA60-D47A9F582754}"/>
    <cellStyle name="Normal 4 2 4" xfId="110" xr:uid="{B2CACC4A-E615-43AA-BEDE-FB61CAB3CF35}"/>
    <cellStyle name="Normal 4 3" xfId="61" xr:uid="{85195297-0A34-4419-965E-7B9D4EBCC5B6}"/>
    <cellStyle name="Normal 4 3 2" xfId="151" xr:uid="{DB50F045-21C4-4586-AF11-F39646D3EC42}"/>
    <cellStyle name="Normal 4 4" xfId="96" xr:uid="{B82C8AC3-2B67-4255-9852-65D7851E19CE}"/>
    <cellStyle name="Normal 4 4 2" xfId="183" xr:uid="{39AE5B9E-736A-4FF2-BE71-84275786D15C}"/>
    <cellStyle name="Normal 4 5" xfId="106" xr:uid="{0ADDC9AC-B8A0-41EE-9C37-056E149503CA}"/>
    <cellStyle name="Normal 5" xfId="8" xr:uid="{484F9F3B-E27D-4307-B325-20F2F26C5FA8}"/>
    <cellStyle name="Normal 5 2" xfId="14" xr:uid="{7768DB83-DB02-4572-B9E8-D0C170C6E312}"/>
    <cellStyle name="Normal 5 2 2" xfId="64" xr:uid="{AD9FA8A9-F6F2-44A6-9F38-DA93E33590B6}"/>
    <cellStyle name="Normal 5 2 2 2" xfId="154" xr:uid="{AA4B96F3-429C-4F4C-A335-77AA0601B6F7}"/>
    <cellStyle name="Normal 5 2 3" xfId="99" xr:uid="{EDEC3B46-29D9-4379-A504-4ECF14F432DC}"/>
    <cellStyle name="Normal 5 2 3 2" xfId="186" xr:uid="{94B6C47D-8F79-4CA9-86D5-2EB2C2D60CFD}"/>
    <cellStyle name="Normal 5 2 4" xfId="111" xr:uid="{4D5DEC5B-6F92-4813-A689-B1C6F6EBB422}"/>
    <cellStyle name="Normal 5 3" xfId="63" xr:uid="{9C3B2899-8BB2-41A6-AFE1-241E1248160C}"/>
    <cellStyle name="Normal 5 3 2" xfId="153" xr:uid="{9CCA14E3-C1BD-44BC-9B83-3130F77701A5}"/>
    <cellStyle name="Normal 5 4" xfId="98" xr:uid="{9D3A2A6D-3A90-4E0D-9699-99E02BB4C647}"/>
    <cellStyle name="Normal 5 4 2" xfId="185" xr:uid="{982FAF9C-7693-485C-BD38-E1943FE1E9D8}"/>
    <cellStyle name="Normal 5 5" xfId="107" xr:uid="{78929A6F-6387-465E-8260-37BB6C79E1DC}"/>
    <cellStyle name="Normal 6" xfId="15" xr:uid="{8A2DC786-6718-44CF-9BD0-8D344A0C819E}"/>
    <cellStyle name="Normal 6 2" xfId="65" xr:uid="{EF0C8500-E6CA-4A07-95BA-80AF70727157}"/>
    <cellStyle name="Normal 6 2 2" xfId="155" xr:uid="{FD62B763-D4C8-4B16-B594-8AFE61B93330}"/>
    <cellStyle name="Normal 6 3" xfId="100" xr:uid="{F4DDB72D-604F-40DE-A048-AA838C93AE16}"/>
    <cellStyle name="Normal 6 3 2" xfId="187" xr:uid="{FBC302BD-31D5-47C4-B12C-2E82A968E1AA}"/>
    <cellStyle name="Normal 6 4" xfId="112" xr:uid="{236AED50-50A1-4073-8EFF-F0DD26C32857}"/>
    <cellStyle name="Normal 7" xfId="25" xr:uid="{CC8ACF66-594E-44EA-A02F-1915A79093E2}"/>
    <cellStyle name="Normal 7 2" xfId="66" xr:uid="{E12F7CEF-7D73-4DC1-BC46-98AF324DB218}"/>
    <cellStyle name="Normal 7 2 2" xfId="156" xr:uid="{9F1AFCB4-A4A5-4495-AFE6-99365913E1B1}"/>
    <cellStyle name="Normal 7 3" xfId="101" xr:uid="{89F65FBB-1B74-49EA-8ECF-8BA028B7AD9F}"/>
    <cellStyle name="Normal 7 3 2" xfId="188" xr:uid="{F5F5356E-A2F6-44BA-9403-4C8CD1D8E0B7}"/>
    <cellStyle name="Normal 7 4" xfId="120" xr:uid="{542E2EC9-32BB-452C-A991-A7A8D11080DC}"/>
    <cellStyle name="Normal 8" xfId="27" xr:uid="{1341F838-1658-474F-B50B-60F8A2996624}"/>
    <cellStyle name="Normal 8 2" xfId="67" xr:uid="{DABFD25F-2B9F-4F5F-8B95-7023F8344D55}"/>
    <cellStyle name="Normal 8 2 2" xfId="157" xr:uid="{BBAB611C-BF93-4692-82AF-135E7C06457D}"/>
    <cellStyle name="Normal 8 3" xfId="102" xr:uid="{5D1FEC6D-E7FA-47ED-81C0-F2044684CE39}"/>
    <cellStyle name="Normal 8 3 2" xfId="189" xr:uid="{A80E80DC-2F7C-4371-82F0-B1CC7868E24A}"/>
    <cellStyle name="Normal 8 4" xfId="121" xr:uid="{D1642492-4958-4291-BC95-40F420DEF3A7}"/>
    <cellStyle name="Normal 9" xfId="28" xr:uid="{30625AD7-384F-420F-B817-6ED5016414BF}"/>
    <cellStyle name="Normal 9 2" xfId="68" xr:uid="{D8DE8F97-849D-4484-AB70-C82CF8C480B3}"/>
    <cellStyle name="Normal 9 2 2" xfId="158" xr:uid="{738CBA83-744E-4B30-B74C-8B60AD113899}"/>
    <cellStyle name="Normal 9 3" xfId="103" xr:uid="{64D6D1F1-C8D1-4D15-9A92-1D99AFD242D3}"/>
    <cellStyle name="Normal 9 3 2" xfId="190" xr:uid="{B2419A9D-F817-455D-8075-E29DB13736AE}"/>
    <cellStyle name="Normal 9 4" xfId="122" xr:uid="{D6260E93-1E2E-4DD4-BEA9-CC8388124EEB}"/>
    <cellStyle name="Porcentaje 2" xfId="4" xr:uid="{00D74E9C-CD88-43CF-9774-7B83B6C1EA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82826</xdr:colOff>
      <xdr:row>0</xdr:row>
      <xdr:rowOff>107674</xdr:rowOff>
    </xdr:from>
    <xdr:to>
      <xdr:col>1</xdr:col>
      <xdr:colOff>495300</xdr:colOff>
      <xdr:row>4</xdr:row>
      <xdr:rowOff>161602</xdr:rowOff>
    </xdr:to>
    <xdr:pic>
      <xdr:nvPicPr>
        <xdr:cNvPr id="18" name="Imagen 1" descr="Logo Fin_0.tmp">
          <a:extLst>
            <a:ext uri="{FF2B5EF4-FFF2-40B4-BE49-F238E27FC236}">
              <a16:creationId xmlns:a16="http://schemas.microsoft.com/office/drawing/2014/main" id="{EDEBE583-A302-4483-9890-CD1043819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26" y="107674"/>
          <a:ext cx="1298713" cy="840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63776</xdr:colOff>
      <xdr:row>0</xdr:row>
      <xdr:rowOff>88624</xdr:rowOff>
    </xdr:from>
    <xdr:to>
      <xdr:col>1</xdr:col>
      <xdr:colOff>276225</xdr:colOff>
      <xdr:row>4</xdr:row>
      <xdr:rowOff>142552</xdr:rowOff>
    </xdr:to>
    <xdr:pic>
      <xdr:nvPicPr>
        <xdr:cNvPr id="3" name="Imagen 2" descr="Logo Fin_0.tmp">
          <a:extLst>
            <a:ext uri="{FF2B5EF4-FFF2-40B4-BE49-F238E27FC236}">
              <a16:creationId xmlns:a16="http://schemas.microsoft.com/office/drawing/2014/main" id="{E5311583-DB82-4D52-9797-295D9387B0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76" y="88624"/>
          <a:ext cx="1193524" cy="8445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4"/>
  <sheetViews>
    <sheetView tabSelected="1" view="pageBreakPreview" topLeftCell="A11" zoomScale="70" zoomScaleNormal="70" zoomScaleSheetLayoutView="70" zoomScalePageLayoutView="40" workbookViewId="0">
      <selection activeCell="C19" sqref="C19"/>
    </sheetView>
  </sheetViews>
  <sheetFormatPr baseColWidth="10" defaultColWidth="9.140625" defaultRowHeight="15" x14ac:dyDescent="0.25"/>
  <cols>
    <col min="1" max="1" width="13.28515625" style="37" customWidth="1"/>
    <col min="2" max="2" width="33.28515625" style="2" customWidth="1"/>
    <col min="3" max="3" width="84.28515625" customWidth="1"/>
    <col min="4" max="4" width="16.140625" style="45" customWidth="1"/>
    <col min="5" max="5" width="14.42578125" bestFit="1" customWidth="1"/>
  </cols>
  <sheetData>
    <row r="1" spans="1:4" ht="15.75" x14ac:dyDescent="0.25">
      <c r="A1" s="82" t="s">
        <v>0</v>
      </c>
      <c r="B1" s="83"/>
      <c r="C1" s="83"/>
      <c r="D1" s="84"/>
    </row>
    <row r="2" spans="1:4" ht="15.75" x14ac:dyDescent="0.25">
      <c r="A2" s="79" t="s">
        <v>1</v>
      </c>
      <c r="B2" s="80"/>
      <c r="C2" s="80"/>
      <c r="D2" s="81"/>
    </row>
    <row r="3" spans="1:4" ht="15.75" x14ac:dyDescent="0.25">
      <c r="A3" s="79" t="s">
        <v>2</v>
      </c>
      <c r="B3" s="80"/>
      <c r="C3" s="80"/>
      <c r="D3" s="81"/>
    </row>
    <row r="4" spans="1:4" x14ac:dyDescent="0.25">
      <c r="A4" s="33"/>
      <c r="D4" s="41"/>
    </row>
    <row r="5" spans="1:4" x14ac:dyDescent="0.25">
      <c r="A5" s="33"/>
      <c r="D5" s="41"/>
    </row>
    <row r="6" spans="1:4" ht="15.75" x14ac:dyDescent="0.25">
      <c r="A6" s="34" t="s">
        <v>3</v>
      </c>
      <c r="D6" s="41"/>
    </row>
    <row r="7" spans="1:4" ht="15.75" x14ac:dyDescent="0.25">
      <c r="A7" s="34" t="s">
        <v>5</v>
      </c>
      <c r="D7" s="41"/>
    </row>
    <row r="8" spans="1:4" ht="15.75" x14ac:dyDescent="0.25">
      <c r="A8" s="34" t="s">
        <v>4</v>
      </c>
      <c r="D8" s="41"/>
    </row>
    <row r="9" spans="1:4" x14ac:dyDescent="0.25">
      <c r="A9" s="33"/>
      <c r="D9" s="41"/>
    </row>
    <row r="10" spans="1:4" ht="15.75" x14ac:dyDescent="0.25">
      <c r="A10" s="76" t="s">
        <v>11</v>
      </c>
      <c r="B10" s="77"/>
      <c r="C10" s="77"/>
      <c r="D10" s="78"/>
    </row>
    <row r="11" spans="1:4" ht="15.75" thickBot="1" x14ac:dyDescent="0.3">
      <c r="A11" s="33"/>
      <c r="D11" s="41"/>
    </row>
    <row r="12" spans="1:4" ht="46.5" customHeight="1" thickBot="1" x14ac:dyDescent="0.3">
      <c r="A12" s="35" t="s">
        <v>6</v>
      </c>
      <c r="B12" s="3" t="s">
        <v>7</v>
      </c>
      <c r="C12" s="4" t="s">
        <v>8</v>
      </c>
      <c r="D12" s="42" t="s">
        <v>9</v>
      </c>
    </row>
    <row r="13" spans="1:4" s="13" customFormat="1" ht="48" x14ac:dyDescent="0.25">
      <c r="A13" s="49">
        <v>45336</v>
      </c>
      <c r="B13" s="50" t="s">
        <v>29</v>
      </c>
      <c r="C13" s="51" t="s">
        <v>40</v>
      </c>
      <c r="D13" s="52">
        <v>467.5</v>
      </c>
    </row>
    <row r="14" spans="1:4" s="13" customFormat="1" ht="48" x14ac:dyDescent="0.25">
      <c r="A14" s="73">
        <v>45336</v>
      </c>
      <c r="B14" s="54" t="s">
        <v>30</v>
      </c>
      <c r="C14" s="51" t="s">
        <v>41</v>
      </c>
      <c r="D14" s="52">
        <v>419</v>
      </c>
    </row>
    <row r="15" spans="1:4" s="13" customFormat="1" ht="36" x14ac:dyDescent="0.25">
      <c r="A15" s="73">
        <v>45336</v>
      </c>
      <c r="B15" s="54" t="s">
        <v>31</v>
      </c>
      <c r="C15" s="51" t="s">
        <v>42</v>
      </c>
      <c r="D15" s="52">
        <v>424</v>
      </c>
    </row>
    <row r="16" spans="1:4" s="13" customFormat="1" ht="36" x14ac:dyDescent="0.25">
      <c r="A16" s="73">
        <v>45336</v>
      </c>
      <c r="B16" s="54" t="s">
        <v>32</v>
      </c>
      <c r="C16" s="51" t="s">
        <v>43</v>
      </c>
      <c r="D16" s="52">
        <v>503.5</v>
      </c>
    </row>
    <row r="17" spans="1:4" s="13" customFormat="1" ht="60" x14ac:dyDescent="0.25">
      <c r="A17" s="73">
        <v>45336</v>
      </c>
      <c r="B17" s="54" t="s">
        <v>33</v>
      </c>
      <c r="C17" s="51" t="s">
        <v>44</v>
      </c>
      <c r="D17" s="52">
        <v>475.5</v>
      </c>
    </row>
    <row r="18" spans="1:4" s="13" customFormat="1" ht="36" x14ac:dyDescent="0.25">
      <c r="A18" s="73">
        <v>45336</v>
      </c>
      <c r="B18" s="54" t="s">
        <v>34</v>
      </c>
      <c r="C18" s="51" t="s">
        <v>45</v>
      </c>
      <c r="D18" s="52">
        <v>65</v>
      </c>
    </row>
    <row r="19" spans="1:4" s="13" customFormat="1" ht="36" x14ac:dyDescent="0.25">
      <c r="A19" s="73">
        <v>45336</v>
      </c>
      <c r="B19" s="54" t="s">
        <v>35</v>
      </c>
      <c r="C19" s="51" t="s">
        <v>46</v>
      </c>
      <c r="D19" s="52">
        <v>125</v>
      </c>
    </row>
    <row r="20" spans="1:4" s="13" customFormat="1" ht="36" x14ac:dyDescent="0.25">
      <c r="A20" s="73">
        <v>45336</v>
      </c>
      <c r="B20" s="54" t="s">
        <v>36</v>
      </c>
      <c r="C20" s="51" t="s">
        <v>47</v>
      </c>
      <c r="D20" s="52">
        <v>84</v>
      </c>
    </row>
    <row r="21" spans="1:4" s="13" customFormat="1" ht="36" x14ac:dyDescent="0.25">
      <c r="A21" s="73">
        <v>45336</v>
      </c>
      <c r="B21" s="54" t="s">
        <v>37</v>
      </c>
      <c r="C21" s="51" t="s">
        <v>48</v>
      </c>
      <c r="D21" s="52">
        <v>116</v>
      </c>
    </row>
    <row r="22" spans="1:4" s="13" customFormat="1" ht="36" x14ac:dyDescent="0.25">
      <c r="A22" s="73">
        <v>45336</v>
      </c>
      <c r="B22" s="54" t="s">
        <v>38</v>
      </c>
      <c r="C22" s="51" t="s">
        <v>49</v>
      </c>
      <c r="D22" s="52">
        <v>116</v>
      </c>
    </row>
    <row r="23" spans="1:4" s="13" customFormat="1" ht="36" x14ac:dyDescent="0.25">
      <c r="A23" s="73">
        <v>45336</v>
      </c>
      <c r="B23" s="54" t="s">
        <v>39</v>
      </c>
      <c r="C23" s="51" t="s">
        <v>50</v>
      </c>
      <c r="D23" s="52">
        <v>116</v>
      </c>
    </row>
    <row r="24" spans="1:4" s="13" customFormat="1" ht="36" x14ac:dyDescent="0.25">
      <c r="A24" s="73">
        <v>45336</v>
      </c>
      <c r="B24" s="54" t="s">
        <v>37</v>
      </c>
      <c r="C24" s="51" t="s">
        <v>51</v>
      </c>
      <c r="D24" s="52">
        <v>133</v>
      </c>
    </row>
    <row r="25" spans="1:4" s="13" customFormat="1" x14ac:dyDescent="0.25">
      <c r="A25" s="61"/>
      <c r="B25" s="71"/>
      <c r="C25" s="55" t="s">
        <v>206</v>
      </c>
      <c r="D25" s="66">
        <f>SUM(D13:D24)</f>
        <v>3044.5</v>
      </c>
    </row>
    <row r="26" spans="1:4" s="13" customFormat="1" x14ac:dyDescent="0.25">
      <c r="A26" s="61"/>
      <c r="B26" s="71"/>
      <c r="C26" s="55" t="s">
        <v>207</v>
      </c>
      <c r="D26" s="66">
        <f>+D25</f>
        <v>3044.5</v>
      </c>
    </row>
    <row r="27" spans="1:4" s="13" customFormat="1" ht="60" x14ac:dyDescent="0.25">
      <c r="A27" s="73">
        <v>45336</v>
      </c>
      <c r="B27" s="54" t="s">
        <v>52</v>
      </c>
      <c r="C27" s="51" t="s">
        <v>62</v>
      </c>
      <c r="D27" s="52">
        <v>68</v>
      </c>
    </row>
    <row r="28" spans="1:4" s="13" customFormat="1" ht="36" x14ac:dyDescent="0.25">
      <c r="A28" s="73">
        <v>45336</v>
      </c>
      <c r="B28" s="54" t="s">
        <v>53</v>
      </c>
      <c r="C28" s="51" t="s">
        <v>63</v>
      </c>
      <c r="D28" s="52">
        <v>610.5</v>
      </c>
    </row>
    <row r="29" spans="1:4" s="13" customFormat="1" ht="60" x14ac:dyDescent="0.25">
      <c r="A29" s="73">
        <v>45336</v>
      </c>
      <c r="B29" s="54" t="s">
        <v>54</v>
      </c>
      <c r="C29" s="51" t="s">
        <v>64</v>
      </c>
      <c r="D29" s="52">
        <v>753.4</v>
      </c>
    </row>
    <row r="30" spans="1:4" s="13" customFormat="1" ht="60" x14ac:dyDescent="0.25">
      <c r="A30" s="73">
        <v>45336</v>
      </c>
      <c r="B30" s="54" t="s">
        <v>55</v>
      </c>
      <c r="C30" s="51" t="s">
        <v>65</v>
      </c>
      <c r="D30" s="52">
        <v>419</v>
      </c>
    </row>
    <row r="31" spans="1:4" s="13" customFormat="1" ht="36" x14ac:dyDescent="0.25">
      <c r="A31" s="73">
        <v>45336</v>
      </c>
      <c r="B31" s="54" t="s">
        <v>56</v>
      </c>
      <c r="C31" s="51" t="s">
        <v>66</v>
      </c>
      <c r="D31" s="52">
        <v>471.5</v>
      </c>
    </row>
    <row r="32" spans="1:4" s="13" customFormat="1" ht="36" x14ac:dyDescent="0.25">
      <c r="A32" s="73">
        <v>45336</v>
      </c>
      <c r="B32" s="54" t="s">
        <v>57</v>
      </c>
      <c r="C32" s="51" t="s">
        <v>67</v>
      </c>
      <c r="D32" s="52">
        <v>52</v>
      </c>
    </row>
    <row r="33" spans="1:4" s="13" customFormat="1" ht="36" x14ac:dyDescent="0.25">
      <c r="A33" s="73">
        <v>45336</v>
      </c>
      <c r="B33" s="54" t="s">
        <v>58</v>
      </c>
      <c r="C33" s="51" t="s">
        <v>68</v>
      </c>
      <c r="D33" s="52">
        <v>105</v>
      </c>
    </row>
    <row r="34" spans="1:4" s="13" customFormat="1" ht="36" x14ac:dyDescent="0.25">
      <c r="A34" s="73">
        <v>45336</v>
      </c>
      <c r="B34" s="54" t="s">
        <v>38</v>
      </c>
      <c r="C34" s="51" t="s">
        <v>69</v>
      </c>
      <c r="D34" s="52">
        <v>114</v>
      </c>
    </row>
    <row r="35" spans="1:4" s="13" customFormat="1" ht="36" x14ac:dyDescent="0.25">
      <c r="A35" s="73">
        <v>45336</v>
      </c>
      <c r="B35" s="54" t="s">
        <v>59</v>
      </c>
      <c r="C35" s="51" t="s">
        <v>70</v>
      </c>
      <c r="D35" s="52">
        <v>52</v>
      </c>
    </row>
    <row r="36" spans="1:4" s="13" customFormat="1" ht="36" x14ac:dyDescent="0.25">
      <c r="A36" s="73">
        <v>45336</v>
      </c>
      <c r="B36" s="54" t="s">
        <v>60</v>
      </c>
      <c r="C36" s="51" t="s">
        <v>71</v>
      </c>
      <c r="D36" s="52">
        <v>55</v>
      </c>
    </row>
    <row r="37" spans="1:4" s="13" customFormat="1" x14ac:dyDescent="0.25">
      <c r="A37" s="61"/>
      <c r="B37" s="71"/>
      <c r="C37" s="55" t="s">
        <v>206</v>
      </c>
      <c r="D37" s="66">
        <f>SUM(D26:D35)</f>
        <v>5689.9</v>
      </c>
    </row>
    <row r="38" spans="1:4" s="13" customFormat="1" x14ac:dyDescent="0.25">
      <c r="A38" s="61"/>
      <c r="B38" s="71"/>
      <c r="C38" s="55" t="s">
        <v>207</v>
      </c>
      <c r="D38" s="66">
        <f>+D37</f>
        <v>5689.9</v>
      </c>
    </row>
    <row r="39" spans="1:4" s="13" customFormat="1" ht="84" x14ac:dyDescent="0.25">
      <c r="A39" s="73">
        <v>45336</v>
      </c>
      <c r="B39" s="54" t="s">
        <v>33</v>
      </c>
      <c r="C39" s="51" t="s">
        <v>72</v>
      </c>
      <c r="D39" s="52">
        <v>699</v>
      </c>
    </row>
    <row r="40" spans="1:4" s="13" customFormat="1" ht="60" x14ac:dyDescent="0.25">
      <c r="A40" s="73">
        <v>45336</v>
      </c>
      <c r="B40" s="54" t="s">
        <v>61</v>
      </c>
      <c r="C40" s="51" t="s">
        <v>73</v>
      </c>
      <c r="D40" s="52">
        <v>763</v>
      </c>
    </row>
    <row r="41" spans="1:4" s="13" customFormat="1" ht="60" x14ac:dyDescent="0.25">
      <c r="A41" s="73">
        <v>45336</v>
      </c>
      <c r="B41" s="54" t="s">
        <v>74</v>
      </c>
      <c r="C41" s="51" t="s">
        <v>81</v>
      </c>
      <c r="D41" s="52">
        <v>727</v>
      </c>
    </row>
    <row r="42" spans="1:4" s="13" customFormat="1" ht="48" x14ac:dyDescent="0.25">
      <c r="A42" s="73">
        <v>45336</v>
      </c>
      <c r="B42" s="54" t="s">
        <v>75</v>
      </c>
      <c r="C42" s="51" t="s">
        <v>82</v>
      </c>
      <c r="D42" s="52">
        <v>88</v>
      </c>
    </row>
    <row r="43" spans="1:4" s="13" customFormat="1" ht="72" x14ac:dyDescent="0.25">
      <c r="A43" s="73">
        <v>45336</v>
      </c>
      <c r="B43" s="54" t="s">
        <v>75</v>
      </c>
      <c r="C43" s="51" t="s">
        <v>83</v>
      </c>
      <c r="D43" s="52">
        <v>35</v>
      </c>
    </row>
    <row r="44" spans="1:4" s="13" customFormat="1" ht="48" x14ac:dyDescent="0.25">
      <c r="A44" s="73">
        <v>45336</v>
      </c>
      <c r="B44" s="54" t="s">
        <v>33</v>
      </c>
      <c r="C44" s="51" t="s">
        <v>84</v>
      </c>
      <c r="D44" s="52">
        <v>474</v>
      </c>
    </row>
    <row r="45" spans="1:4" s="13" customFormat="1" ht="36" x14ac:dyDescent="0.25">
      <c r="A45" s="73">
        <v>45336</v>
      </c>
      <c r="B45" s="54" t="s">
        <v>53</v>
      </c>
      <c r="C45" s="51" t="s">
        <v>85</v>
      </c>
      <c r="D45" s="52">
        <v>422.54</v>
      </c>
    </row>
    <row r="46" spans="1:4" s="13" customFormat="1" ht="36" x14ac:dyDescent="0.25">
      <c r="A46" s="73">
        <v>45336</v>
      </c>
      <c r="B46" s="54" t="s">
        <v>39</v>
      </c>
      <c r="C46" s="51" t="s">
        <v>86</v>
      </c>
      <c r="D46" s="52">
        <v>116</v>
      </c>
    </row>
    <row r="47" spans="1:4" s="13" customFormat="1" ht="36" x14ac:dyDescent="0.25">
      <c r="A47" s="73">
        <v>45336</v>
      </c>
      <c r="B47" s="54" t="s">
        <v>76</v>
      </c>
      <c r="C47" s="51" t="s">
        <v>87</v>
      </c>
      <c r="D47" s="52">
        <v>53</v>
      </c>
    </row>
    <row r="48" spans="1:4" s="13" customFormat="1" x14ac:dyDescent="0.25">
      <c r="A48" s="61"/>
      <c r="B48" s="71"/>
      <c r="C48" s="55" t="s">
        <v>206</v>
      </c>
      <c r="D48" s="66">
        <f>SUM(D38:D45)</f>
        <v>8898.44</v>
      </c>
    </row>
    <row r="49" spans="1:4" s="13" customFormat="1" x14ac:dyDescent="0.25">
      <c r="A49" s="61"/>
      <c r="B49" s="71"/>
      <c r="C49" s="55" t="s">
        <v>207</v>
      </c>
      <c r="D49" s="66">
        <f>+D48</f>
        <v>8898.44</v>
      </c>
    </row>
    <row r="50" spans="1:4" s="13" customFormat="1" ht="48" x14ac:dyDescent="0.25">
      <c r="A50" s="73">
        <v>45336</v>
      </c>
      <c r="B50" s="54" t="s">
        <v>76</v>
      </c>
      <c r="C50" s="51" t="s">
        <v>88</v>
      </c>
      <c r="D50" s="52">
        <v>181</v>
      </c>
    </row>
    <row r="51" spans="1:4" s="13" customFormat="1" ht="48" x14ac:dyDescent="0.25">
      <c r="A51" s="73">
        <v>45336</v>
      </c>
      <c r="B51" s="54" t="s">
        <v>77</v>
      </c>
      <c r="C51" s="51" t="s">
        <v>89</v>
      </c>
      <c r="D51" s="52">
        <v>184</v>
      </c>
    </row>
    <row r="52" spans="1:4" s="13" customFormat="1" ht="48" x14ac:dyDescent="0.25">
      <c r="A52" s="73">
        <v>45336</v>
      </c>
      <c r="B52" s="54" t="s">
        <v>78</v>
      </c>
      <c r="C52" s="51" t="s">
        <v>90</v>
      </c>
      <c r="D52" s="52">
        <v>192</v>
      </c>
    </row>
    <row r="53" spans="1:4" s="13" customFormat="1" ht="60" x14ac:dyDescent="0.25">
      <c r="A53" s="73">
        <v>45336</v>
      </c>
      <c r="B53" s="54" t="s">
        <v>79</v>
      </c>
      <c r="C53" s="51" t="s">
        <v>91</v>
      </c>
      <c r="D53" s="52">
        <v>118</v>
      </c>
    </row>
    <row r="54" spans="1:4" s="13" customFormat="1" ht="48" x14ac:dyDescent="0.25">
      <c r="A54" s="73">
        <v>45336</v>
      </c>
      <c r="B54" s="54" t="s">
        <v>80</v>
      </c>
      <c r="C54" s="51" t="s">
        <v>92</v>
      </c>
      <c r="D54" s="52">
        <v>45</v>
      </c>
    </row>
    <row r="55" spans="1:4" s="13" customFormat="1" ht="48" x14ac:dyDescent="0.25">
      <c r="A55" s="73">
        <v>45336</v>
      </c>
      <c r="B55" s="54" t="s">
        <v>37</v>
      </c>
      <c r="C55" s="51" t="s">
        <v>95</v>
      </c>
      <c r="D55" s="52">
        <v>119</v>
      </c>
    </row>
    <row r="56" spans="1:4" s="13" customFormat="1" ht="48" x14ac:dyDescent="0.25">
      <c r="A56" s="73">
        <v>45336</v>
      </c>
      <c r="B56" s="54" t="s">
        <v>80</v>
      </c>
      <c r="C56" s="51" t="s">
        <v>96</v>
      </c>
      <c r="D56" s="52">
        <v>522</v>
      </c>
    </row>
    <row r="57" spans="1:4" s="13" customFormat="1" ht="36" x14ac:dyDescent="0.25">
      <c r="A57" s="73">
        <v>45336</v>
      </c>
      <c r="B57" s="54" t="s">
        <v>37</v>
      </c>
      <c r="C57" s="51" t="s">
        <v>97</v>
      </c>
      <c r="D57" s="52">
        <v>104</v>
      </c>
    </row>
    <row r="58" spans="1:4" s="13" customFormat="1" ht="36" x14ac:dyDescent="0.25">
      <c r="A58" s="73">
        <v>45336</v>
      </c>
      <c r="B58" s="54" t="s">
        <v>39</v>
      </c>
      <c r="C58" s="51" t="s">
        <v>98</v>
      </c>
      <c r="D58" s="52">
        <v>94</v>
      </c>
    </row>
    <row r="59" spans="1:4" s="13" customFormat="1" ht="36" x14ac:dyDescent="0.25">
      <c r="A59" s="73">
        <v>45336</v>
      </c>
      <c r="B59" s="54" t="s">
        <v>38</v>
      </c>
      <c r="C59" s="51" t="s">
        <v>99</v>
      </c>
      <c r="D59" s="52">
        <v>104</v>
      </c>
    </row>
    <row r="60" spans="1:4" s="13" customFormat="1" x14ac:dyDescent="0.25">
      <c r="A60" s="61"/>
      <c r="B60" s="71"/>
      <c r="C60" s="55" t="s">
        <v>206</v>
      </c>
      <c r="D60" s="66">
        <f>SUM(D49:D59)</f>
        <v>10561.44</v>
      </c>
    </row>
    <row r="61" spans="1:4" s="13" customFormat="1" x14ac:dyDescent="0.25">
      <c r="A61" s="61"/>
      <c r="B61" s="71"/>
      <c r="C61" s="55" t="s">
        <v>207</v>
      </c>
      <c r="D61" s="66">
        <f>+D60</f>
        <v>10561.44</v>
      </c>
    </row>
    <row r="62" spans="1:4" s="13" customFormat="1" ht="84" x14ac:dyDescent="0.25">
      <c r="A62" s="73">
        <v>45336</v>
      </c>
      <c r="B62" s="54" t="s">
        <v>80</v>
      </c>
      <c r="C62" s="51" t="s">
        <v>100</v>
      </c>
      <c r="D62" s="52">
        <v>391</v>
      </c>
    </row>
    <row r="63" spans="1:4" s="13" customFormat="1" ht="60" x14ac:dyDescent="0.25">
      <c r="A63" s="73">
        <v>45336</v>
      </c>
      <c r="B63" s="54" t="s">
        <v>33</v>
      </c>
      <c r="C63" s="51" t="s">
        <v>101</v>
      </c>
      <c r="D63" s="52">
        <v>105</v>
      </c>
    </row>
    <row r="64" spans="1:4" s="13" customFormat="1" ht="48" x14ac:dyDescent="0.25">
      <c r="A64" s="73">
        <v>45336</v>
      </c>
      <c r="B64" s="54" t="s">
        <v>53</v>
      </c>
      <c r="C64" s="51" t="s">
        <v>102</v>
      </c>
      <c r="D64" s="52">
        <v>579.79999999999995</v>
      </c>
    </row>
    <row r="65" spans="1:4" s="13" customFormat="1" ht="48" x14ac:dyDescent="0.25">
      <c r="A65" s="73">
        <v>45336</v>
      </c>
      <c r="B65" s="54" t="s">
        <v>75</v>
      </c>
      <c r="C65" s="51" t="s">
        <v>103</v>
      </c>
      <c r="D65" s="52">
        <v>46</v>
      </c>
    </row>
    <row r="66" spans="1:4" s="13" customFormat="1" ht="48" x14ac:dyDescent="0.25">
      <c r="A66" s="73">
        <v>45336</v>
      </c>
      <c r="B66" s="54" t="s">
        <v>93</v>
      </c>
      <c r="C66" s="51" t="s">
        <v>104</v>
      </c>
      <c r="D66" s="52">
        <v>426</v>
      </c>
    </row>
    <row r="67" spans="1:4" s="13" customFormat="1" ht="36" x14ac:dyDescent="0.25">
      <c r="A67" s="73">
        <v>45336</v>
      </c>
      <c r="B67" s="54" t="s">
        <v>94</v>
      </c>
      <c r="C67" s="51" t="s">
        <v>105</v>
      </c>
      <c r="D67" s="52">
        <v>487</v>
      </c>
    </row>
    <row r="68" spans="1:4" s="13" customFormat="1" ht="36" x14ac:dyDescent="0.25">
      <c r="A68" s="73">
        <v>45336</v>
      </c>
      <c r="B68" s="54" t="s">
        <v>56</v>
      </c>
      <c r="C68" s="51" t="s">
        <v>106</v>
      </c>
      <c r="D68" s="52">
        <v>511</v>
      </c>
    </row>
    <row r="69" spans="1:4" s="13" customFormat="1" ht="36" x14ac:dyDescent="0.25">
      <c r="A69" s="73">
        <v>45336</v>
      </c>
      <c r="B69" s="54" t="s">
        <v>76</v>
      </c>
      <c r="C69" s="51" t="s">
        <v>107</v>
      </c>
      <c r="D69" s="52">
        <v>407</v>
      </c>
    </row>
    <row r="70" spans="1:4" s="13" customFormat="1" ht="36" x14ac:dyDescent="0.25">
      <c r="A70" s="73">
        <v>45336</v>
      </c>
      <c r="B70" s="54" t="s">
        <v>108</v>
      </c>
      <c r="C70" s="51" t="s">
        <v>111</v>
      </c>
      <c r="D70" s="52">
        <v>401</v>
      </c>
    </row>
    <row r="71" spans="1:4" s="13" customFormat="1" ht="36" x14ac:dyDescent="0.25">
      <c r="A71" s="73">
        <v>45336</v>
      </c>
      <c r="B71" s="54" t="s">
        <v>109</v>
      </c>
      <c r="C71" s="51" t="s">
        <v>112</v>
      </c>
      <c r="D71" s="52">
        <v>408</v>
      </c>
    </row>
    <row r="72" spans="1:4" s="13" customFormat="1" x14ac:dyDescent="0.25">
      <c r="A72" s="61"/>
      <c r="B72" s="71"/>
      <c r="C72" s="55" t="s">
        <v>206</v>
      </c>
      <c r="D72" s="66">
        <f>SUM(D61:D71)</f>
        <v>14323.24</v>
      </c>
    </row>
    <row r="73" spans="1:4" s="13" customFormat="1" x14ac:dyDescent="0.25">
      <c r="A73" s="61"/>
      <c r="B73" s="71"/>
      <c r="C73" s="55" t="s">
        <v>207</v>
      </c>
      <c r="D73" s="66">
        <f>+D72</f>
        <v>14323.24</v>
      </c>
    </row>
    <row r="74" spans="1:4" s="13" customFormat="1" ht="60" x14ac:dyDescent="0.25">
      <c r="A74" s="73">
        <v>45336</v>
      </c>
      <c r="B74" s="54" t="s">
        <v>52</v>
      </c>
      <c r="C74" s="51" t="s">
        <v>113</v>
      </c>
      <c r="D74" s="52">
        <v>65</v>
      </c>
    </row>
    <row r="75" spans="1:4" s="13" customFormat="1" ht="48" x14ac:dyDescent="0.25">
      <c r="A75" s="73">
        <v>45336</v>
      </c>
      <c r="B75" s="54" t="s">
        <v>52</v>
      </c>
      <c r="C75" s="51" t="s">
        <v>114</v>
      </c>
      <c r="D75" s="52">
        <v>108</v>
      </c>
    </row>
    <row r="76" spans="1:4" s="13" customFormat="1" ht="96" x14ac:dyDescent="0.25">
      <c r="A76" s="73">
        <v>45336</v>
      </c>
      <c r="B76" s="54" t="s">
        <v>93</v>
      </c>
      <c r="C76" s="51" t="s">
        <v>115</v>
      </c>
      <c r="D76" s="52">
        <v>773</v>
      </c>
    </row>
    <row r="77" spans="1:4" s="13" customFormat="1" ht="48" x14ac:dyDescent="0.25">
      <c r="A77" s="73">
        <v>45336</v>
      </c>
      <c r="B77" s="54" t="s">
        <v>61</v>
      </c>
      <c r="C77" s="51" t="s">
        <v>116</v>
      </c>
      <c r="D77" s="52">
        <v>115</v>
      </c>
    </row>
    <row r="78" spans="1:4" s="13" customFormat="1" ht="36" x14ac:dyDescent="0.25">
      <c r="A78" s="73">
        <v>45336</v>
      </c>
      <c r="B78" s="54" t="s">
        <v>56</v>
      </c>
      <c r="C78" s="51" t="s">
        <v>117</v>
      </c>
      <c r="D78" s="52">
        <v>479</v>
      </c>
    </row>
    <row r="79" spans="1:4" s="13" customFormat="1" ht="60" x14ac:dyDescent="0.25">
      <c r="A79" s="73">
        <v>45336</v>
      </c>
      <c r="B79" s="54" t="s">
        <v>80</v>
      </c>
      <c r="C79" s="51" t="s">
        <v>118</v>
      </c>
      <c r="D79" s="52">
        <v>415</v>
      </c>
    </row>
    <row r="80" spans="1:4" s="13" customFormat="1" ht="60" x14ac:dyDescent="0.25">
      <c r="A80" s="73">
        <v>45336</v>
      </c>
      <c r="B80" s="54" t="s">
        <v>75</v>
      </c>
      <c r="C80" s="51" t="s">
        <v>119</v>
      </c>
      <c r="D80" s="52">
        <v>120</v>
      </c>
    </row>
    <row r="81" spans="1:4" s="13" customFormat="1" ht="36" x14ac:dyDescent="0.25">
      <c r="A81" s="73">
        <v>45336</v>
      </c>
      <c r="B81" s="54" t="s">
        <v>53</v>
      </c>
      <c r="C81" s="51" t="s">
        <v>120</v>
      </c>
      <c r="D81" s="52">
        <v>438.12</v>
      </c>
    </row>
    <row r="82" spans="1:4" s="13" customFormat="1" ht="36" x14ac:dyDescent="0.25">
      <c r="A82" s="73">
        <v>45336</v>
      </c>
      <c r="B82" s="54" t="s">
        <v>110</v>
      </c>
      <c r="C82" s="51" t="s">
        <v>121</v>
      </c>
      <c r="D82" s="52">
        <v>117</v>
      </c>
    </row>
    <row r="83" spans="1:4" s="13" customFormat="1" x14ac:dyDescent="0.25">
      <c r="A83" s="61"/>
      <c r="B83" s="71"/>
      <c r="C83" s="55" t="s">
        <v>206</v>
      </c>
      <c r="D83" s="66">
        <f>SUM(D73:D82)</f>
        <v>16953.359999999997</v>
      </c>
    </row>
    <row r="84" spans="1:4" s="13" customFormat="1" x14ac:dyDescent="0.25">
      <c r="A84" s="61"/>
      <c r="B84" s="71"/>
      <c r="C84" s="55" t="s">
        <v>207</v>
      </c>
      <c r="D84" s="66">
        <f>+D83</f>
        <v>16953.359999999997</v>
      </c>
    </row>
    <row r="85" spans="1:4" s="13" customFormat="1" ht="36" x14ac:dyDescent="0.25">
      <c r="A85" s="73">
        <v>45336</v>
      </c>
      <c r="B85" s="54" t="s">
        <v>36</v>
      </c>
      <c r="C85" s="51" t="s">
        <v>122</v>
      </c>
      <c r="D85" s="52">
        <v>389.79</v>
      </c>
    </row>
    <row r="86" spans="1:4" s="13" customFormat="1" ht="48" x14ac:dyDescent="0.25">
      <c r="A86" s="73">
        <v>45336</v>
      </c>
      <c r="B86" s="54" t="s">
        <v>37</v>
      </c>
      <c r="C86" s="51" t="s">
        <v>125</v>
      </c>
      <c r="D86" s="52">
        <v>117</v>
      </c>
    </row>
    <row r="87" spans="1:4" s="13" customFormat="1" ht="36" x14ac:dyDescent="0.25">
      <c r="A87" s="73">
        <v>45336</v>
      </c>
      <c r="B87" s="54" t="s">
        <v>31</v>
      </c>
      <c r="C87" s="51" t="s">
        <v>126</v>
      </c>
      <c r="D87" s="52">
        <v>104</v>
      </c>
    </row>
    <row r="88" spans="1:4" s="13" customFormat="1" ht="36" x14ac:dyDescent="0.25">
      <c r="A88" s="73">
        <v>45336</v>
      </c>
      <c r="B88" s="54" t="s">
        <v>123</v>
      </c>
      <c r="C88" s="51" t="s">
        <v>127</v>
      </c>
      <c r="D88" s="52">
        <v>424</v>
      </c>
    </row>
    <row r="89" spans="1:4" s="13" customFormat="1" ht="48" x14ac:dyDescent="0.25">
      <c r="A89" s="73">
        <v>45336</v>
      </c>
      <c r="B89" s="54" t="s">
        <v>124</v>
      </c>
      <c r="C89" s="51" t="s">
        <v>128</v>
      </c>
      <c r="D89" s="52">
        <v>49</v>
      </c>
    </row>
    <row r="90" spans="1:4" s="13" customFormat="1" ht="60" x14ac:dyDescent="0.25">
      <c r="A90" s="73">
        <v>45336</v>
      </c>
      <c r="B90" s="54" t="s">
        <v>30</v>
      </c>
      <c r="C90" s="51" t="s">
        <v>129</v>
      </c>
      <c r="D90" s="52">
        <v>108</v>
      </c>
    </row>
    <row r="91" spans="1:4" s="13" customFormat="1" ht="36" x14ac:dyDescent="0.25">
      <c r="A91" s="73">
        <v>45336</v>
      </c>
      <c r="B91" s="54" t="s">
        <v>94</v>
      </c>
      <c r="C91" s="51" t="s">
        <v>130</v>
      </c>
      <c r="D91" s="52">
        <v>524</v>
      </c>
    </row>
    <row r="92" spans="1:4" s="13" customFormat="1" ht="36" x14ac:dyDescent="0.25">
      <c r="A92" s="73">
        <v>45336</v>
      </c>
      <c r="B92" s="54" t="s">
        <v>36</v>
      </c>
      <c r="C92" s="51" t="s">
        <v>131</v>
      </c>
      <c r="D92" s="52">
        <v>402</v>
      </c>
    </row>
    <row r="93" spans="1:4" s="13" customFormat="1" ht="60" x14ac:dyDescent="0.25">
      <c r="A93" s="73">
        <v>45336</v>
      </c>
      <c r="B93" s="54" t="s">
        <v>75</v>
      </c>
      <c r="C93" s="51" t="s">
        <v>132</v>
      </c>
      <c r="D93" s="52">
        <v>99</v>
      </c>
    </row>
    <row r="94" spans="1:4" s="13" customFormat="1" ht="48" x14ac:dyDescent="0.25">
      <c r="A94" s="73">
        <v>45336</v>
      </c>
      <c r="B94" s="54" t="s">
        <v>33</v>
      </c>
      <c r="C94" s="51" t="s">
        <v>133</v>
      </c>
      <c r="D94" s="52">
        <v>478</v>
      </c>
    </row>
    <row r="95" spans="1:4" s="13" customFormat="1" x14ac:dyDescent="0.25">
      <c r="A95" s="61"/>
      <c r="B95" s="71"/>
      <c r="C95" s="55" t="s">
        <v>206</v>
      </c>
      <c r="D95" s="66">
        <f>SUM(D84:D94)</f>
        <v>19648.149999999998</v>
      </c>
    </row>
    <row r="96" spans="1:4" s="13" customFormat="1" x14ac:dyDescent="0.25">
      <c r="A96" s="61"/>
      <c r="B96" s="71"/>
      <c r="C96" s="55" t="s">
        <v>207</v>
      </c>
      <c r="D96" s="66">
        <f>+D95</f>
        <v>19648.149999999998</v>
      </c>
    </row>
    <row r="97" spans="1:4" s="13" customFormat="1" ht="60" x14ac:dyDescent="0.25">
      <c r="A97" s="73">
        <v>45336</v>
      </c>
      <c r="B97" s="54" t="s">
        <v>124</v>
      </c>
      <c r="C97" s="51" t="s">
        <v>134</v>
      </c>
      <c r="D97" s="52">
        <v>534</v>
      </c>
    </row>
    <row r="98" spans="1:4" s="13" customFormat="1" ht="72" x14ac:dyDescent="0.25">
      <c r="A98" s="73">
        <v>45336</v>
      </c>
      <c r="B98" s="54" t="s">
        <v>124</v>
      </c>
      <c r="C98" s="51" t="s">
        <v>135</v>
      </c>
      <c r="D98" s="52">
        <v>119</v>
      </c>
    </row>
    <row r="99" spans="1:4" s="13" customFormat="1" ht="60" x14ac:dyDescent="0.25">
      <c r="A99" s="73">
        <v>45336</v>
      </c>
      <c r="B99" s="54" t="s">
        <v>75</v>
      </c>
      <c r="C99" s="51" t="s">
        <v>136</v>
      </c>
      <c r="D99" s="52">
        <v>134.9</v>
      </c>
    </row>
    <row r="100" spans="1:4" s="13" customFormat="1" ht="48" x14ac:dyDescent="0.25">
      <c r="A100" s="73">
        <v>45336</v>
      </c>
      <c r="B100" s="54" t="s">
        <v>137</v>
      </c>
      <c r="C100" s="51" t="s">
        <v>140</v>
      </c>
      <c r="D100" s="52">
        <v>123</v>
      </c>
    </row>
    <row r="101" spans="1:4" s="13" customFormat="1" ht="48" x14ac:dyDescent="0.25">
      <c r="A101" s="73">
        <v>45336</v>
      </c>
      <c r="B101" s="54" t="s">
        <v>138</v>
      </c>
      <c r="C101" s="51" t="s">
        <v>141</v>
      </c>
      <c r="D101" s="52">
        <v>112</v>
      </c>
    </row>
    <row r="102" spans="1:4" s="13" customFormat="1" ht="48" x14ac:dyDescent="0.25">
      <c r="A102" s="73">
        <v>45336</v>
      </c>
      <c r="B102" s="54" t="s">
        <v>138</v>
      </c>
      <c r="C102" s="51" t="s">
        <v>142</v>
      </c>
      <c r="D102" s="52">
        <v>101</v>
      </c>
    </row>
    <row r="103" spans="1:4" s="13" customFormat="1" ht="48" x14ac:dyDescent="0.25">
      <c r="A103" s="73">
        <v>45336</v>
      </c>
      <c r="B103" s="54" t="s">
        <v>137</v>
      </c>
      <c r="C103" s="51" t="s">
        <v>143</v>
      </c>
      <c r="D103" s="52">
        <v>106</v>
      </c>
    </row>
    <row r="104" spans="1:4" s="13" customFormat="1" ht="48" x14ac:dyDescent="0.25">
      <c r="A104" s="73">
        <v>45336</v>
      </c>
      <c r="B104" s="54" t="s">
        <v>139</v>
      </c>
      <c r="C104" s="51" t="s">
        <v>144</v>
      </c>
      <c r="D104" s="52">
        <v>332</v>
      </c>
    </row>
    <row r="105" spans="1:4" s="13" customFormat="1" ht="36" x14ac:dyDescent="0.25">
      <c r="A105" s="73">
        <v>45336</v>
      </c>
      <c r="B105" s="54" t="s">
        <v>123</v>
      </c>
      <c r="C105" s="51" t="s">
        <v>145</v>
      </c>
      <c r="D105" s="52">
        <v>356.5</v>
      </c>
    </row>
    <row r="106" spans="1:4" s="13" customFormat="1" x14ac:dyDescent="0.25">
      <c r="A106" s="61"/>
      <c r="B106" s="71"/>
      <c r="C106" s="55" t="s">
        <v>206</v>
      </c>
      <c r="D106" s="66">
        <f>SUM(D96:D105)</f>
        <v>21566.55</v>
      </c>
    </row>
    <row r="107" spans="1:4" s="13" customFormat="1" x14ac:dyDescent="0.25">
      <c r="A107" s="61"/>
      <c r="B107" s="71"/>
      <c r="C107" s="55" t="s">
        <v>207</v>
      </c>
      <c r="D107" s="66">
        <f>+D106</f>
        <v>21566.55</v>
      </c>
    </row>
    <row r="108" spans="1:4" s="13" customFormat="1" ht="36" x14ac:dyDescent="0.25">
      <c r="A108" s="73">
        <v>45336</v>
      </c>
      <c r="B108" s="54" t="s">
        <v>31</v>
      </c>
      <c r="C108" s="51" t="s">
        <v>146</v>
      </c>
      <c r="D108" s="52">
        <v>519</v>
      </c>
    </row>
    <row r="109" spans="1:4" s="13" customFormat="1" ht="60" x14ac:dyDescent="0.25">
      <c r="A109" s="73">
        <v>45336</v>
      </c>
      <c r="B109" s="54" t="s">
        <v>29</v>
      </c>
      <c r="C109" s="51" t="s">
        <v>147</v>
      </c>
      <c r="D109" s="52">
        <v>108</v>
      </c>
    </row>
    <row r="110" spans="1:4" s="13" customFormat="1" ht="36" x14ac:dyDescent="0.25">
      <c r="A110" s="73">
        <v>45336</v>
      </c>
      <c r="B110" s="54" t="s">
        <v>35</v>
      </c>
      <c r="C110" s="51" t="s">
        <v>148</v>
      </c>
      <c r="D110" s="52">
        <v>119</v>
      </c>
    </row>
    <row r="111" spans="1:4" s="13" customFormat="1" ht="36" x14ac:dyDescent="0.25">
      <c r="A111" s="73">
        <v>45336</v>
      </c>
      <c r="B111" s="54" t="s">
        <v>35</v>
      </c>
      <c r="C111" s="51" t="s">
        <v>149</v>
      </c>
      <c r="D111" s="52">
        <v>84</v>
      </c>
    </row>
    <row r="112" spans="1:4" s="13" customFormat="1" ht="48" x14ac:dyDescent="0.25">
      <c r="A112" s="73">
        <v>45336</v>
      </c>
      <c r="B112" s="54" t="s">
        <v>137</v>
      </c>
      <c r="C112" s="51" t="s">
        <v>150</v>
      </c>
      <c r="D112" s="52">
        <v>84</v>
      </c>
    </row>
    <row r="113" spans="1:4" s="13" customFormat="1" ht="72" x14ac:dyDescent="0.25">
      <c r="A113" s="73">
        <v>45336</v>
      </c>
      <c r="B113" s="54" t="s">
        <v>124</v>
      </c>
      <c r="C113" s="51" t="s">
        <v>151</v>
      </c>
      <c r="D113" s="52">
        <v>54</v>
      </c>
    </row>
    <row r="114" spans="1:4" s="13" customFormat="1" ht="60" x14ac:dyDescent="0.25">
      <c r="A114" s="73">
        <v>45336</v>
      </c>
      <c r="B114" s="54" t="s">
        <v>80</v>
      </c>
      <c r="C114" s="51" t="s">
        <v>153</v>
      </c>
      <c r="D114" s="52">
        <v>106</v>
      </c>
    </row>
    <row r="115" spans="1:4" s="13" customFormat="1" ht="60" x14ac:dyDescent="0.25">
      <c r="A115" s="73">
        <v>45336</v>
      </c>
      <c r="B115" s="54" t="s">
        <v>75</v>
      </c>
      <c r="C115" s="51" t="s">
        <v>154</v>
      </c>
      <c r="D115" s="52">
        <v>60</v>
      </c>
    </row>
    <row r="116" spans="1:4" s="13" customFormat="1" ht="60" x14ac:dyDescent="0.25">
      <c r="A116" s="73">
        <v>45336</v>
      </c>
      <c r="B116" s="54" t="s">
        <v>75</v>
      </c>
      <c r="C116" s="51" t="s">
        <v>155</v>
      </c>
      <c r="D116" s="52">
        <v>88</v>
      </c>
    </row>
    <row r="117" spans="1:4" s="13" customFormat="1" x14ac:dyDescent="0.25">
      <c r="A117" s="61"/>
      <c r="B117" s="71"/>
      <c r="C117" s="55" t="s">
        <v>206</v>
      </c>
      <c r="D117" s="66">
        <f>SUM(D107:D116)</f>
        <v>22788.55</v>
      </c>
    </row>
    <row r="118" spans="1:4" s="13" customFormat="1" x14ac:dyDescent="0.25">
      <c r="A118" s="61"/>
      <c r="B118" s="71"/>
      <c r="C118" s="55" t="s">
        <v>207</v>
      </c>
      <c r="D118" s="66">
        <f>+D117</f>
        <v>22788.55</v>
      </c>
    </row>
    <row r="119" spans="1:4" s="13" customFormat="1" ht="84" x14ac:dyDescent="0.25">
      <c r="A119" s="73">
        <v>45336</v>
      </c>
      <c r="B119" s="54" t="s">
        <v>57</v>
      </c>
      <c r="C119" s="51" t="s">
        <v>156</v>
      </c>
      <c r="D119" s="52">
        <v>861</v>
      </c>
    </row>
    <row r="120" spans="1:4" s="13" customFormat="1" ht="84" x14ac:dyDescent="0.25">
      <c r="A120" s="73">
        <v>45336</v>
      </c>
      <c r="B120" s="54" t="s">
        <v>152</v>
      </c>
      <c r="C120" s="51" t="s">
        <v>157</v>
      </c>
      <c r="D120" s="52">
        <v>847</v>
      </c>
    </row>
    <row r="121" spans="1:4" s="13" customFormat="1" ht="48" x14ac:dyDescent="0.25">
      <c r="A121" s="73">
        <v>45336</v>
      </c>
      <c r="B121" s="54" t="s">
        <v>74</v>
      </c>
      <c r="C121" s="51" t="s">
        <v>158</v>
      </c>
      <c r="D121" s="52">
        <v>63</v>
      </c>
    </row>
    <row r="122" spans="1:4" s="13" customFormat="1" ht="36" x14ac:dyDescent="0.25">
      <c r="A122" s="73">
        <v>45336</v>
      </c>
      <c r="B122" s="54" t="s">
        <v>58</v>
      </c>
      <c r="C122" s="51" t="s">
        <v>159</v>
      </c>
      <c r="D122" s="52">
        <v>52</v>
      </c>
    </row>
    <row r="123" spans="1:4" s="13" customFormat="1" ht="36" x14ac:dyDescent="0.25">
      <c r="A123" s="73">
        <v>45336</v>
      </c>
      <c r="B123" s="54" t="s">
        <v>139</v>
      </c>
      <c r="C123" s="51" t="s">
        <v>160</v>
      </c>
      <c r="D123" s="52">
        <v>120</v>
      </c>
    </row>
    <row r="124" spans="1:4" s="13" customFormat="1" ht="36" x14ac:dyDescent="0.25">
      <c r="A124" s="73">
        <v>45336</v>
      </c>
      <c r="B124" s="54" t="s">
        <v>76</v>
      </c>
      <c r="C124" s="51" t="s">
        <v>161</v>
      </c>
      <c r="D124" s="52">
        <v>127</v>
      </c>
    </row>
    <row r="125" spans="1:4" s="13" customFormat="1" ht="36" x14ac:dyDescent="0.25">
      <c r="A125" s="73">
        <v>45336</v>
      </c>
      <c r="B125" s="54" t="s">
        <v>77</v>
      </c>
      <c r="C125" s="51" t="s">
        <v>162</v>
      </c>
      <c r="D125" s="52">
        <v>31</v>
      </c>
    </row>
    <row r="126" spans="1:4" s="13" customFormat="1" ht="36" x14ac:dyDescent="0.25">
      <c r="A126" s="73">
        <v>45336</v>
      </c>
      <c r="B126" s="54" t="s">
        <v>78</v>
      </c>
      <c r="C126" s="51" t="s">
        <v>163</v>
      </c>
      <c r="D126" s="52">
        <v>161</v>
      </c>
    </row>
    <row r="127" spans="1:4" s="13" customFormat="1" ht="36" x14ac:dyDescent="0.25">
      <c r="A127" s="73">
        <v>45336</v>
      </c>
      <c r="B127" s="54" t="s">
        <v>164</v>
      </c>
      <c r="C127" s="51" t="s">
        <v>169</v>
      </c>
      <c r="D127" s="52">
        <v>54</v>
      </c>
    </row>
    <row r="128" spans="1:4" s="13" customFormat="1" ht="36" x14ac:dyDescent="0.25">
      <c r="A128" s="73">
        <v>45336</v>
      </c>
      <c r="B128" s="54" t="s">
        <v>58</v>
      </c>
      <c r="C128" s="51" t="s">
        <v>170</v>
      </c>
      <c r="D128" s="52">
        <v>114</v>
      </c>
    </row>
    <row r="129" spans="1:4" s="13" customFormat="1" x14ac:dyDescent="0.25">
      <c r="A129" s="61"/>
      <c r="B129" s="71"/>
      <c r="C129" s="55" t="s">
        <v>206</v>
      </c>
      <c r="D129" s="66">
        <f>SUM(D118:D128)</f>
        <v>25218.55</v>
      </c>
    </row>
    <row r="130" spans="1:4" s="13" customFormat="1" x14ac:dyDescent="0.25">
      <c r="A130" s="61"/>
      <c r="B130" s="71"/>
      <c r="C130" s="55" t="s">
        <v>207</v>
      </c>
      <c r="D130" s="66">
        <f>+D129</f>
        <v>25218.55</v>
      </c>
    </row>
    <row r="131" spans="1:4" s="13" customFormat="1" ht="36" x14ac:dyDescent="0.25">
      <c r="A131" s="73">
        <v>45336</v>
      </c>
      <c r="B131" s="54" t="s">
        <v>164</v>
      </c>
      <c r="C131" s="51" t="s">
        <v>171</v>
      </c>
      <c r="D131" s="52">
        <v>126</v>
      </c>
    </row>
    <row r="132" spans="1:4" s="13" customFormat="1" ht="60" x14ac:dyDescent="0.25">
      <c r="A132" s="73">
        <v>45336</v>
      </c>
      <c r="B132" s="54" t="s">
        <v>93</v>
      </c>
      <c r="C132" s="51" t="s">
        <v>172</v>
      </c>
      <c r="D132" s="52">
        <v>52</v>
      </c>
    </row>
    <row r="133" spans="1:4" s="13" customFormat="1" ht="48" x14ac:dyDescent="0.25">
      <c r="A133" s="73">
        <v>45336</v>
      </c>
      <c r="B133" s="54" t="s">
        <v>80</v>
      </c>
      <c r="C133" s="51" t="s">
        <v>173</v>
      </c>
      <c r="D133" s="52">
        <v>61</v>
      </c>
    </row>
    <row r="134" spans="1:4" s="13" customFormat="1" ht="48" x14ac:dyDescent="0.25">
      <c r="A134" s="73">
        <v>45336</v>
      </c>
      <c r="B134" s="54" t="s">
        <v>75</v>
      </c>
      <c r="C134" s="51" t="s">
        <v>174</v>
      </c>
      <c r="D134" s="52">
        <v>69</v>
      </c>
    </row>
    <row r="135" spans="1:4" s="13" customFormat="1" ht="48" x14ac:dyDescent="0.25">
      <c r="A135" s="73">
        <v>45336</v>
      </c>
      <c r="B135" s="54" t="s">
        <v>93</v>
      </c>
      <c r="C135" s="51" t="s">
        <v>175</v>
      </c>
      <c r="D135" s="52">
        <v>65</v>
      </c>
    </row>
    <row r="136" spans="1:4" s="13" customFormat="1" ht="48" x14ac:dyDescent="0.25">
      <c r="A136" s="73">
        <v>45341</v>
      </c>
      <c r="B136" s="54" t="s">
        <v>168</v>
      </c>
      <c r="C136" s="51" t="s">
        <v>199</v>
      </c>
      <c r="D136" s="52">
        <f>567-102</f>
        <v>465</v>
      </c>
    </row>
    <row r="137" spans="1:4" s="13" customFormat="1" ht="48" x14ac:dyDescent="0.25">
      <c r="A137" s="73">
        <v>45341</v>
      </c>
      <c r="B137" s="54" t="s">
        <v>180</v>
      </c>
      <c r="C137" s="51" t="s">
        <v>200</v>
      </c>
      <c r="D137" s="52">
        <f>567-103</f>
        <v>464</v>
      </c>
    </row>
    <row r="138" spans="1:4" s="13" customFormat="1" ht="96" x14ac:dyDescent="0.25">
      <c r="A138" s="73">
        <v>45344</v>
      </c>
      <c r="B138" s="54" t="s">
        <v>80</v>
      </c>
      <c r="C138" s="51" t="s">
        <v>182</v>
      </c>
      <c r="D138" s="52">
        <v>567</v>
      </c>
    </row>
    <row r="139" spans="1:4" s="13" customFormat="1" ht="48" x14ac:dyDescent="0.25">
      <c r="A139" s="73">
        <v>45344</v>
      </c>
      <c r="B139" s="54" t="s">
        <v>54</v>
      </c>
      <c r="C139" s="51" t="s">
        <v>183</v>
      </c>
      <c r="D139" s="52">
        <v>403</v>
      </c>
    </row>
    <row r="140" spans="1:4" s="13" customFormat="1" x14ac:dyDescent="0.25">
      <c r="A140" s="61"/>
      <c r="B140" s="71"/>
      <c r="C140" s="55" t="s">
        <v>206</v>
      </c>
      <c r="D140" s="66">
        <f>SUM(D130:D139)</f>
        <v>27490.55</v>
      </c>
    </row>
    <row r="141" spans="1:4" s="13" customFormat="1" x14ac:dyDescent="0.25">
      <c r="A141" s="61"/>
      <c r="B141" s="71"/>
      <c r="C141" s="55" t="s">
        <v>207</v>
      </c>
      <c r="D141" s="66">
        <f>+D140</f>
        <v>27490.55</v>
      </c>
    </row>
    <row r="142" spans="1:4" s="13" customFormat="1" ht="48" x14ac:dyDescent="0.25">
      <c r="A142" s="73">
        <v>45344</v>
      </c>
      <c r="B142" s="54" t="s">
        <v>55</v>
      </c>
      <c r="C142" s="51" t="s">
        <v>184</v>
      </c>
      <c r="D142" s="52">
        <v>995.2</v>
      </c>
    </row>
    <row r="143" spans="1:4" s="13" customFormat="1" ht="36" x14ac:dyDescent="0.25">
      <c r="A143" s="73">
        <v>45344</v>
      </c>
      <c r="B143" s="54" t="s">
        <v>110</v>
      </c>
      <c r="C143" s="51" t="s">
        <v>185</v>
      </c>
      <c r="D143" s="52">
        <v>72</v>
      </c>
    </row>
    <row r="144" spans="1:4" s="13" customFormat="1" ht="48" x14ac:dyDescent="0.25">
      <c r="A144" s="73">
        <v>45344</v>
      </c>
      <c r="B144" s="54" t="s">
        <v>37</v>
      </c>
      <c r="C144" s="51" t="s">
        <v>186</v>
      </c>
      <c r="D144" s="52">
        <v>110</v>
      </c>
    </row>
    <row r="145" spans="1:4" s="13" customFormat="1" ht="48" x14ac:dyDescent="0.25">
      <c r="A145" s="73">
        <v>45344</v>
      </c>
      <c r="B145" s="54" t="s">
        <v>37</v>
      </c>
      <c r="C145" s="51" t="s">
        <v>187</v>
      </c>
      <c r="D145" s="52">
        <v>106</v>
      </c>
    </row>
    <row r="146" spans="1:4" s="13" customFormat="1" ht="36" x14ac:dyDescent="0.25">
      <c r="A146" s="73">
        <v>45344</v>
      </c>
      <c r="B146" s="54" t="s">
        <v>181</v>
      </c>
      <c r="C146" s="51" t="s">
        <v>188</v>
      </c>
      <c r="D146" s="52">
        <v>69</v>
      </c>
    </row>
    <row r="147" spans="1:4" s="13" customFormat="1" ht="48" x14ac:dyDescent="0.25">
      <c r="A147" s="73">
        <v>45344</v>
      </c>
      <c r="B147" s="54" t="s">
        <v>138</v>
      </c>
      <c r="C147" s="51" t="s">
        <v>189</v>
      </c>
      <c r="D147" s="52">
        <v>59</v>
      </c>
    </row>
    <row r="148" spans="1:4" s="13" customFormat="1" ht="36" x14ac:dyDescent="0.25">
      <c r="A148" s="73">
        <v>45344</v>
      </c>
      <c r="B148" s="54" t="s">
        <v>108</v>
      </c>
      <c r="C148" s="51" t="s">
        <v>190</v>
      </c>
      <c r="D148" s="52">
        <v>55</v>
      </c>
    </row>
    <row r="149" spans="1:4" s="13" customFormat="1" ht="36" x14ac:dyDescent="0.25">
      <c r="A149" s="73">
        <v>45344</v>
      </c>
      <c r="B149" s="54" t="s">
        <v>109</v>
      </c>
      <c r="C149" s="51" t="s">
        <v>191</v>
      </c>
      <c r="D149" s="52">
        <v>65</v>
      </c>
    </row>
    <row r="150" spans="1:4" s="13" customFormat="1" ht="36" x14ac:dyDescent="0.25">
      <c r="A150" s="73">
        <v>45344</v>
      </c>
      <c r="B150" s="54" t="s">
        <v>76</v>
      </c>
      <c r="C150" s="51" t="s">
        <v>192</v>
      </c>
      <c r="D150" s="52">
        <v>53</v>
      </c>
    </row>
    <row r="151" spans="1:4" s="13" customFormat="1" ht="84" x14ac:dyDescent="0.25">
      <c r="A151" s="73">
        <v>45344</v>
      </c>
      <c r="B151" s="54" t="s">
        <v>124</v>
      </c>
      <c r="C151" s="51" t="s">
        <v>193</v>
      </c>
      <c r="D151" s="52">
        <v>109</v>
      </c>
    </row>
    <row r="152" spans="1:4" s="13" customFormat="1" x14ac:dyDescent="0.25">
      <c r="A152" s="61"/>
      <c r="B152" s="71"/>
      <c r="C152" s="55" t="s">
        <v>206</v>
      </c>
      <c r="D152" s="66">
        <f>SUM(D141:D151)</f>
        <v>29183.75</v>
      </c>
    </row>
    <row r="153" spans="1:4" s="13" customFormat="1" x14ac:dyDescent="0.25">
      <c r="A153" s="61"/>
      <c r="B153" s="71"/>
      <c r="C153" s="55" t="s">
        <v>207</v>
      </c>
      <c r="D153" s="66">
        <f>+D152</f>
        <v>29183.75</v>
      </c>
    </row>
    <row r="154" spans="1:4" s="13" customFormat="1" ht="36" x14ac:dyDescent="0.25">
      <c r="A154" s="73">
        <v>45344</v>
      </c>
      <c r="B154" s="54" t="s">
        <v>181</v>
      </c>
      <c r="C154" s="51" t="s">
        <v>194</v>
      </c>
      <c r="D154" s="52">
        <v>116</v>
      </c>
    </row>
    <row r="155" spans="1:4" s="13" customFormat="1" ht="36" x14ac:dyDescent="0.25">
      <c r="A155" s="73">
        <v>45344</v>
      </c>
      <c r="B155" s="54" t="s">
        <v>37</v>
      </c>
      <c r="C155" s="51" t="s">
        <v>195</v>
      </c>
      <c r="D155" s="52">
        <v>109</v>
      </c>
    </row>
    <row r="156" spans="1:4" s="13" customFormat="1" ht="60" x14ac:dyDescent="0.25">
      <c r="A156" s="73">
        <v>45344</v>
      </c>
      <c r="B156" s="54" t="s">
        <v>80</v>
      </c>
      <c r="C156" s="51" t="s">
        <v>196</v>
      </c>
      <c r="D156" s="52">
        <v>89</v>
      </c>
    </row>
    <row r="157" spans="1:4" s="13" customFormat="1" ht="60" x14ac:dyDescent="0.25">
      <c r="A157" s="73">
        <v>45344</v>
      </c>
      <c r="B157" s="54" t="s">
        <v>36</v>
      </c>
      <c r="C157" s="51" t="s">
        <v>197</v>
      </c>
      <c r="D157" s="52">
        <v>52</v>
      </c>
    </row>
    <row r="158" spans="1:4" s="13" customFormat="1" ht="36" x14ac:dyDescent="0.25">
      <c r="A158" s="73">
        <v>45348</v>
      </c>
      <c r="B158" s="54" t="s">
        <v>57</v>
      </c>
      <c r="C158" s="51" t="s">
        <v>198</v>
      </c>
      <c r="D158" s="52">
        <v>567</v>
      </c>
    </row>
    <row r="159" spans="1:4" s="13" customFormat="1" ht="36" x14ac:dyDescent="0.25">
      <c r="A159" s="73">
        <v>45348</v>
      </c>
      <c r="B159" s="54" t="s">
        <v>152</v>
      </c>
      <c r="C159" s="51" t="s">
        <v>201</v>
      </c>
      <c r="D159" s="52">
        <v>567</v>
      </c>
    </row>
    <row r="160" spans="1:4" s="13" customFormat="1" ht="60" x14ac:dyDescent="0.25">
      <c r="A160" s="73">
        <v>45348</v>
      </c>
      <c r="B160" s="54" t="s">
        <v>124</v>
      </c>
      <c r="C160" s="51" t="s">
        <v>202</v>
      </c>
      <c r="D160" s="52">
        <v>567</v>
      </c>
    </row>
    <row r="161" spans="1:4" s="13" customFormat="1" ht="60" x14ac:dyDescent="0.25">
      <c r="A161" s="73">
        <v>45350</v>
      </c>
      <c r="B161" s="54" t="s">
        <v>80</v>
      </c>
      <c r="C161" s="51" t="s">
        <v>203</v>
      </c>
      <c r="D161" s="52">
        <v>504</v>
      </c>
    </row>
    <row r="162" spans="1:4" s="13" customFormat="1" ht="60" x14ac:dyDescent="0.25">
      <c r="A162" s="73">
        <v>45350</v>
      </c>
      <c r="B162" s="54" t="s">
        <v>33</v>
      </c>
      <c r="C162" s="51" t="s">
        <v>204</v>
      </c>
      <c r="D162" s="52">
        <v>567</v>
      </c>
    </row>
    <row r="163" spans="1:4" s="13" customFormat="1" x14ac:dyDescent="0.25">
      <c r="A163" s="53"/>
      <c r="B163" s="54"/>
      <c r="C163" s="55" t="s">
        <v>10</v>
      </c>
      <c r="D163" s="56">
        <f>SUM(D153:D162)</f>
        <v>32321.75</v>
      </c>
    </row>
    <row r="164" spans="1:4" s="13" customFormat="1" ht="12" customHeight="1" x14ac:dyDescent="0.25">
      <c r="A164" s="15"/>
      <c r="B164" s="30"/>
      <c r="C164" s="31"/>
      <c r="D164" s="43"/>
    </row>
    <row r="165" spans="1:4" x14ac:dyDescent="0.25">
      <c r="A165" s="8" t="s">
        <v>205</v>
      </c>
      <c r="B165"/>
      <c r="D165" s="7"/>
    </row>
    <row r="166" spans="1:4" ht="15.75" thickBot="1" x14ac:dyDescent="0.3">
      <c r="A166" s="9"/>
      <c r="B166" s="10"/>
      <c r="C166" s="6"/>
      <c r="D166" s="11"/>
    </row>
    <row r="167" spans="1:4" ht="15.75" thickBot="1" x14ac:dyDescent="0.3">
      <c r="A167" s="36"/>
      <c r="B167" s="10"/>
      <c r="C167" s="6"/>
      <c r="D167" s="44"/>
    </row>
    <row r="172" spans="1:4" x14ac:dyDescent="0.25">
      <c r="A172" s="38" t="s">
        <v>15</v>
      </c>
      <c r="B172" s="17"/>
      <c r="C172" s="17"/>
      <c r="D172" s="46"/>
    </row>
    <row r="173" spans="1:4" x14ac:dyDescent="0.25">
      <c r="A173" s="74" t="s">
        <v>26</v>
      </c>
      <c r="B173" s="74"/>
      <c r="C173" s="17"/>
      <c r="D173" s="46"/>
    </row>
    <row r="174" spans="1:4" x14ac:dyDescent="0.25">
      <c r="A174" s="75" t="s">
        <v>21</v>
      </c>
      <c r="B174" s="75"/>
      <c r="C174" s="16" t="s">
        <v>28</v>
      </c>
      <c r="D174" s="47"/>
    </row>
    <row r="175" spans="1:4" x14ac:dyDescent="0.25">
      <c r="A175" s="39"/>
      <c r="B175" s="23"/>
      <c r="C175" s="74" t="s">
        <v>23</v>
      </c>
      <c r="D175" s="74"/>
    </row>
    <row r="176" spans="1:4" x14ac:dyDescent="0.25">
      <c r="A176" s="39"/>
      <c r="B176" s="23"/>
      <c r="C176" s="74" t="s">
        <v>24</v>
      </c>
      <c r="D176" s="74"/>
    </row>
    <row r="177" spans="1:4" x14ac:dyDescent="0.25">
      <c r="A177" s="39"/>
      <c r="B177" s="23"/>
      <c r="C177" s="75" t="s">
        <v>25</v>
      </c>
      <c r="D177" s="75"/>
    </row>
    <row r="178" spans="1:4" x14ac:dyDescent="0.25">
      <c r="A178" s="39"/>
      <c r="B178" s="23"/>
      <c r="C178" s="23"/>
      <c r="D178" s="48"/>
    </row>
    <row r="179" spans="1:4" x14ac:dyDescent="0.25">
      <c r="A179" s="37" t="s">
        <v>12</v>
      </c>
    </row>
    <row r="180" spans="1:4" x14ac:dyDescent="0.25">
      <c r="A180" s="37" t="s">
        <v>13</v>
      </c>
    </row>
    <row r="181" spans="1:4" x14ac:dyDescent="0.25">
      <c r="A181" s="37" t="s">
        <v>14</v>
      </c>
    </row>
    <row r="183" spans="1:4" x14ac:dyDescent="0.25">
      <c r="A183" s="40"/>
      <c r="B183" s="14"/>
    </row>
    <row r="184" spans="1:4" x14ac:dyDescent="0.25">
      <c r="A184" s="40"/>
      <c r="B184" s="14"/>
    </row>
  </sheetData>
  <mergeCells count="9">
    <mergeCell ref="A2:D2"/>
    <mergeCell ref="A1:D1"/>
    <mergeCell ref="A173:B173"/>
    <mergeCell ref="C175:D175"/>
    <mergeCell ref="C177:D177"/>
    <mergeCell ref="A174:B174"/>
    <mergeCell ref="A10:D10"/>
    <mergeCell ref="A3:D3"/>
    <mergeCell ref="C176:D176"/>
  </mergeCells>
  <printOptions horizontalCentered="1"/>
  <pageMargins left="0.31496062992125984" right="0.11811023622047245" top="0.74803149606299213" bottom="0.35433070866141736" header="0.31496062992125984" footer="0.11811023622047245"/>
  <pageSetup scale="75" orientation="landscape" r:id="rId1"/>
  <headerFooter>
    <oddFooter>Página &amp;P</oddFooter>
  </headerFooter>
  <rowBreaks count="14" manualBreakCount="14">
    <brk id="25" max="3" man="1"/>
    <brk id="37" max="3" man="1"/>
    <brk id="48" max="3" man="1"/>
    <brk id="60" max="3" man="1"/>
    <brk id="72" max="3" man="1"/>
    <brk id="83" max="3" man="1"/>
    <brk id="95" max="3" man="1"/>
    <brk id="106" max="3" man="1"/>
    <brk id="117" max="3" man="1"/>
    <brk id="129" max="3" man="1"/>
    <brk id="140" max="3" man="1"/>
    <brk id="152" max="3" man="1"/>
    <brk id="164" max="3" man="1"/>
    <brk id="171" min="4"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9C5E-E282-4030-BBEA-72CB25B95F44}">
  <dimension ref="A1:K33"/>
  <sheetViews>
    <sheetView view="pageBreakPreview" topLeftCell="A6" zoomScaleNormal="100" zoomScaleSheetLayoutView="100" workbookViewId="0">
      <selection activeCell="C25" sqref="C25"/>
    </sheetView>
  </sheetViews>
  <sheetFormatPr baseColWidth="10" defaultColWidth="9.140625" defaultRowHeight="15" x14ac:dyDescent="0.25"/>
  <cols>
    <col min="1" max="1" width="14.7109375" customWidth="1"/>
    <col min="2" max="2" width="28.85546875" style="2" customWidth="1"/>
    <col min="3" max="3" width="80.42578125" customWidth="1"/>
    <col min="4" max="4" width="15.85546875" customWidth="1"/>
  </cols>
  <sheetData>
    <row r="1" spans="1:11" ht="15.75" x14ac:dyDescent="0.25">
      <c r="A1" s="82" t="s">
        <v>0</v>
      </c>
      <c r="B1" s="83"/>
      <c r="C1" s="83"/>
      <c r="D1" s="84"/>
      <c r="E1" s="1"/>
      <c r="F1" s="1"/>
      <c r="G1" s="1"/>
      <c r="H1" s="1"/>
      <c r="I1" s="1"/>
      <c r="J1" s="1"/>
      <c r="K1" s="1"/>
    </row>
    <row r="2" spans="1:11" ht="15.75" x14ac:dyDescent="0.25">
      <c r="A2" s="79" t="s">
        <v>1</v>
      </c>
      <c r="B2" s="80"/>
      <c r="C2" s="80"/>
      <c r="D2" s="81"/>
      <c r="E2" s="1"/>
      <c r="F2" s="1"/>
      <c r="G2" s="1"/>
      <c r="H2" s="1"/>
      <c r="I2" s="1"/>
      <c r="J2" s="1"/>
      <c r="K2" s="1"/>
    </row>
    <row r="3" spans="1:11" ht="15.75" x14ac:dyDescent="0.25">
      <c r="A3" s="79" t="s">
        <v>2</v>
      </c>
      <c r="B3" s="80"/>
      <c r="C3" s="80"/>
      <c r="D3" s="81"/>
      <c r="E3" s="1"/>
      <c r="F3" s="1"/>
      <c r="G3" s="1"/>
      <c r="H3" s="1"/>
      <c r="I3" s="1"/>
      <c r="J3" s="1"/>
      <c r="K3" s="1"/>
    </row>
    <row r="4" spans="1:11" x14ac:dyDescent="0.25">
      <c r="A4" s="8"/>
      <c r="D4" s="7"/>
    </row>
    <row r="5" spans="1:11" x14ac:dyDescent="0.25">
      <c r="A5" s="8"/>
      <c r="D5" s="7"/>
    </row>
    <row r="6" spans="1:11" ht="15.75" x14ac:dyDescent="0.25">
      <c r="A6" s="12" t="s">
        <v>3</v>
      </c>
      <c r="D6" s="7"/>
    </row>
    <row r="7" spans="1:11" ht="15.75" x14ac:dyDescent="0.25">
      <c r="A7" s="12" t="s">
        <v>5</v>
      </c>
      <c r="D7" s="7"/>
    </row>
    <row r="8" spans="1:11" ht="15.75" x14ac:dyDescent="0.25">
      <c r="A8" s="12" t="s">
        <v>4</v>
      </c>
      <c r="D8" s="7"/>
    </row>
    <row r="9" spans="1:11" x14ac:dyDescent="0.25">
      <c r="A9" s="8"/>
      <c r="D9" s="7"/>
    </row>
    <row r="10" spans="1:11" ht="15.75" x14ac:dyDescent="0.25">
      <c r="A10" s="76" t="s">
        <v>16</v>
      </c>
      <c r="B10" s="77"/>
      <c r="C10" s="77"/>
      <c r="D10" s="78"/>
    </row>
    <row r="11" spans="1:11" ht="15.75" thickBot="1" x14ac:dyDescent="0.3">
      <c r="A11" s="24"/>
      <c r="D11" s="7"/>
    </row>
    <row r="12" spans="1:11" ht="26.25" thickBot="1" x14ac:dyDescent="0.3">
      <c r="A12" s="65" t="s">
        <v>17</v>
      </c>
      <c r="B12" s="68" t="s">
        <v>18</v>
      </c>
      <c r="C12" s="4" t="s">
        <v>8</v>
      </c>
      <c r="D12" s="67" t="s">
        <v>9</v>
      </c>
    </row>
    <row r="13" spans="1:11" ht="60" x14ac:dyDescent="0.25">
      <c r="A13" s="64">
        <v>45336</v>
      </c>
      <c r="B13" s="70" t="s">
        <v>165</v>
      </c>
      <c r="C13" s="58" t="s">
        <v>176</v>
      </c>
      <c r="D13" s="63">
        <v>822.75</v>
      </c>
    </row>
    <row r="14" spans="1:11" ht="36" x14ac:dyDescent="0.25">
      <c r="A14" s="64">
        <v>45336</v>
      </c>
      <c r="B14" s="70" t="s">
        <v>166</v>
      </c>
      <c r="C14" s="57" t="s">
        <v>177</v>
      </c>
      <c r="D14" s="72">
        <v>46</v>
      </c>
    </row>
    <row r="15" spans="1:11" ht="48" x14ac:dyDescent="0.25">
      <c r="A15" s="64">
        <v>45336</v>
      </c>
      <c r="B15" s="70" t="s">
        <v>167</v>
      </c>
      <c r="C15" s="57" t="s">
        <v>178</v>
      </c>
      <c r="D15" s="72">
        <v>252.5</v>
      </c>
    </row>
    <row r="16" spans="1:11" ht="48.75" thickBot="1" x14ac:dyDescent="0.3">
      <c r="A16" s="62">
        <v>45336</v>
      </c>
      <c r="B16" s="69" t="s">
        <v>167</v>
      </c>
      <c r="C16" s="59" t="s">
        <v>179</v>
      </c>
      <c r="D16" s="60">
        <v>415</v>
      </c>
    </row>
    <row r="17" spans="1:4" ht="20.25" customHeight="1" thickBot="1" x14ac:dyDescent="0.3">
      <c r="A17" s="29"/>
      <c r="B17" s="26"/>
      <c r="C17" s="27" t="s">
        <v>10</v>
      </c>
      <c r="D17" s="28">
        <f>SUM(D13:D16)</f>
        <v>1536.25</v>
      </c>
    </row>
    <row r="18" spans="1:4" ht="25.5" customHeight="1" thickBot="1" x14ac:dyDescent="0.3">
      <c r="A18" s="85" t="s">
        <v>22</v>
      </c>
      <c r="B18" s="86"/>
      <c r="C18" s="86"/>
      <c r="D18" s="87"/>
    </row>
    <row r="19" spans="1:4" ht="33" customHeight="1" x14ac:dyDescent="0.25">
      <c r="A19" s="88" t="s">
        <v>208</v>
      </c>
      <c r="B19" s="89"/>
      <c r="C19" s="89"/>
      <c r="D19" s="90"/>
    </row>
    <row r="20" spans="1:4" ht="15.75" thickBot="1" x14ac:dyDescent="0.3">
      <c r="A20" s="9"/>
      <c r="B20" s="10"/>
      <c r="C20" s="6"/>
      <c r="D20" s="11"/>
    </row>
    <row r="21" spans="1:4" x14ac:dyDescent="0.25">
      <c r="D21" s="5"/>
    </row>
    <row r="22" spans="1:4" x14ac:dyDescent="0.25">
      <c r="D22" s="5"/>
    </row>
    <row r="23" spans="1:4" ht="15" customHeight="1" x14ac:dyDescent="0.25">
      <c r="A23" s="16" t="s">
        <v>15</v>
      </c>
      <c r="B23" s="17"/>
      <c r="C23" s="17"/>
      <c r="D23" s="18"/>
    </row>
    <row r="24" spans="1:4" x14ac:dyDescent="0.25">
      <c r="A24" s="74" t="s">
        <v>26</v>
      </c>
      <c r="B24" s="74"/>
      <c r="C24" s="17"/>
      <c r="D24" s="18"/>
    </row>
    <row r="25" spans="1:4" x14ac:dyDescent="0.25">
      <c r="A25" s="75" t="s">
        <v>19</v>
      </c>
      <c r="B25" s="75"/>
      <c r="C25" s="23"/>
      <c r="D25" s="19"/>
    </row>
    <row r="26" spans="1:4" x14ac:dyDescent="0.25">
      <c r="A26" s="22"/>
      <c r="B26" s="22"/>
      <c r="C26" s="32" t="s">
        <v>27</v>
      </c>
      <c r="D26" s="17"/>
    </row>
    <row r="27" spans="1:4" x14ac:dyDescent="0.25">
      <c r="A27" s="22"/>
      <c r="B27" s="22"/>
      <c r="C27" s="17" t="s">
        <v>23</v>
      </c>
      <c r="D27" s="17"/>
    </row>
    <row r="28" spans="1:4" x14ac:dyDescent="0.25">
      <c r="A28" s="22"/>
      <c r="B28" s="22"/>
      <c r="C28" s="17" t="s">
        <v>24</v>
      </c>
      <c r="D28" s="17"/>
    </row>
    <row r="29" spans="1:4" x14ac:dyDescent="0.25">
      <c r="A29" s="20"/>
      <c r="B29" s="21"/>
      <c r="C29" s="17" t="s">
        <v>25</v>
      </c>
      <c r="D29" s="16"/>
    </row>
    <row r="30" spans="1:4" x14ac:dyDescent="0.25">
      <c r="A30" s="25" t="s">
        <v>12</v>
      </c>
      <c r="C30" s="75"/>
      <c r="D30" s="75"/>
    </row>
    <row r="31" spans="1:4" x14ac:dyDescent="0.25">
      <c r="A31" s="25" t="s">
        <v>13</v>
      </c>
    </row>
    <row r="32" spans="1:4" x14ac:dyDescent="0.25">
      <c r="A32" s="25" t="s">
        <v>20</v>
      </c>
    </row>
    <row r="33" spans="4:4" x14ac:dyDescent="0.25">
      <c r="D33" s="5"/>
    </row>
  </sheetData>
  <mergeCells count="9">
    <mergeCell ref="C30:D30"/>
    <mergeCell ref="A1:D1"/>
    <mergeCell ref="A2:D2"/>
    <mergeCell ref="A3:D3"/>
    <mergeCell ref="A10:D10"/>
    <mergeCell ref="A18:D18"/>
    <mergeCell ref="A24:B24"/>
    <mergeCell ref="A25:B25"/>
    <mergeCell ref="A19:D19"/>
  </mergeCells>
  <printOptions horizontalCentered="1"/>
  <pageMargins left="0.23622047244094491" right="0.23622047244094491" top="0.74803149606299213" bottom="0.7480314960629921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 Viaticos interior</vt:lpstr>
      <vt:lpstr>Gastos 029</vt:lpstr>
      <vt:lpstr>' Viaticos interior'!Área_de_impresión</vt:lpstr>
      <vt:lpstr>'Gastos 029'!Área_de_impresión</vt:lpstr>
      <vt:lpstr>' Viaticos interior'!Títulos_a_imprimir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2024-03-05T21:03:45Z</dcterms:modified>
</cp:coreProperties>
</file>