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53C7C158-4F13-4398-B809-4D6BE410EED7}" xr6:coauthVersionLast="47" xr6:coauthVersionMax="47" xr10:uidLastSave="{00000000-0000-0000-0000-000000000000}"/>
  <bookViews>
    <workbookView xWindow="20370" yWindow="-120" windowWidth="29040" windowHeight="15840" tabRatio="500" xr2:uid="{D64E7FF0-DD9B-4293-999E-FE02983BED24}"/>
  </bookViews>
  <sheets>
    <sheet name="Sheet1" sheetId="1" r:id="rId1"/>
    <sheet name="08-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F22" i="2"/>
  <c r="F19" i="2"/>
</calcChain>
</file>

<file path=xl/sharedStrings.xml><?xml version="1.0" encoding="utf-8"?>
<sst xmlns="http://schemas.openxmlformats.org/spreadsheetml/2006/main" count="237" uniqueCount="205">
  <si>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</si>
  <si>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</si>
  <si>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</si>
  <si>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</si>
  <si>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</si>
  <si>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</si>
  <si>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</si>
  <si>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</si>
  <si>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</si>
  <si>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agosto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</si>
  <si>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</si>
  <si>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</si>
  <si>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</si>
  <si>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</si>
  <si>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</si>
  <si>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</si>
  <si>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</si>
  <si>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57313008</t>
  </si>
  <si>
    <t>DIRECCION GENERAL DEL DIARIO DE CENTRO AMERICA Y TIPOGRAFIA NACIONAL</t>
  </si>
  <si>
    <t>37099469</t>
  </si>
  <si>
    <t>FABRICA DE COLCHONES Y MUEBLES SOCIEDAD ANONIMA</t>
  </si>
  <si>
    <t>39674010</t>
  </si>
  <si>
    <t>CALDERON ALVARADO GLENDA LILIANA</t>
  </si>
  <si>
    <t>34537732</t>
  </si>
  <si>
    <t>MARTINEZ GARCIA ROLANDO</t>
  </si>
  <si>
    <t>70840008</t>
  </si>
  <si>
    <t>ANLEU DIAZ MARIA JOSE</t>
  </si>
  <si>
    <t>7217137</t>
  </si>
  <si>
    <t>DIONICIO GODINEZ HECTOR AUGUSTO</t>
  </si>
  <si>
    <t>27989224</t>
  </si>
  <si>
    <t>SIGUENZA RUIZ JULIA ELISA</t>
  </si>
  <si>
    <t>335142</t>
  </si>
  <si>
    <t>GALVANIZADORA CENTROAMERICANA SOCIEDAD ANONIMA</t>
  </si>
  <si>
    <t>6099491</t>
  </si>
  <si>
    <t>LANGE-IMYDI CORPORACION SOCIEDAD ANONIMA</t>
  </si>
  <si>
    <t>9302735</t>
  </si>
  <si>
    <t>PEREZ CARRANZA ANA MARIA</t>
  </si>
  <si>
    <t>46647899</t>
  </si>
  <si>
    <t>RODRIGUEZ PAZ FERNANDO ENRIQUE</t>
  </si>
  <si>
    <t>7808127</t>
  </si>
  <si>
    <t>LOPEZ DE LEON BAYRON BILLY</t>
  </si>
  <si>
    <t>15800903</t>
  </si>
  <si>
    <t>SANCHEZ RAVANALES MANUEL ROBERTO</t>
  </si>
  <si>
    <t>35540559</t>
  </si>
  <si>
    <t>ROSALES ORELLANA ALMA JULIETA</t>
  </si>
  <si>
    <t>14833727</t>
  </si>
  <si>
    <t>VASQUEZ OSORIO MELVIN RODOLFO</t>
  </si>
  <si>
    <t>25262068</t>
  </si>
  <si>
    <t>INDUSTRIA PANIFICADORA ISOPAN, SOCIEDAD ANONIMA</t>
  </si>
  <si>
    <t>90684990</t>
  </si>
  <si>
    <t>LOPEZ MONZON LUISA FERNANDA</t>
  </si>
  <si>
    <t>14206099</t>
  </si>
  <si>
    <t>CORRALES VALENZUELA CARMEN MARIA</t>
  </si>
  <si>
    <t>80849814</t>
  </si>
  <si>
    <t>CABRERA ROBLES ALEJANDRA MARIA DE LOURDES</t>
  </si>
  <si>
    <t>46223118</t>
  </si>
  <si>
    <t>SILVA SANDOVAL DE CASTRO MABELIN LISSETH</t>
  </si>
  <si>
    <t>80131557</t>
  </si>
  <si>
    <t>ESPAÑA MONTES DE OCA GUILLERMO</t>
  </si>
  <si>
    <t>18553931</t>
  </si>
  <si>
    <t>SANCHEZ TEJEDA JUAN JOSE</t>
  </si>
  <si>
    <t>4905709</t>
  </si>
  <si>
    <t>MADERAS Y METALES SOCIEDAD ANONIMA</t>
  </si>
  <si>
    <t>30384699</t>
  </si>
  <si>
    <t>SANTOS MAZARIEGOS EUFEMIA MICDALIA</t>
  </si>
  <si>
    <t>5382076</t>
  </si>
  <si>
    <t>INTELAF  SOCIEDAD ANONIMA</t>
  </si>
  <si>
    <t>24787876</t>
  </si>
  <si>
    <t>MORENO TIJERINO ANA LUCRECIA</t>
  </si>
  <si>
    <t>24781142</t>
  </si>
  <si>
    <t>PONCE FUENTES NINETTE ALEJANDRA</t>
  </si>
  <si>
    <t>25917579</t>
  </si>
  <si>
    <t>NOVEX, SOCIEDAD ANONIMA</t>
  </si>
  <si>
    <t>1613950K</t>
  </si>
  <si>
    <t>TORTOLA DIEGUEZ PABLO RAUL</t>
  </si>
  <si>
    <t>7993765</t>
  </si>
  <si>
    <t>SUBWAY DE GUATEMALA, SOCIEDAD ANONIMA</t>
  </si>
  <si>
    <t>90343999</t>
  </si>
  <si>
    <t>MULTISELLOS VILE, SOCIEDAD ANONIMA</t>
  </si>
  <si>
    <t>700141K</t>
  </si>
  <si>
    <t>PLATINO SOCIEDAD ANONIMA</t>
  </si>
  <si>
    <t>6848079</t>
  </si>
  <si>
    <t>DE LA CRUZ FLORIAN DONALD ANIBAL</t>
  </si>
  <si>
    <t>41057171</t>
  </si>
  <si>
    <t>MORALES ARIAS ELSA SUSANA</t>
  </si>
  <si>
    <t>84382716</t>
  </si>
  <si>
    <t>PARRILLA MOLINA ERICK SAMUEL</t>
  </si>
  <si>
    <t>9469664</t>
  </si>
  <si>
    <t>RIVAS DOMINGUEZ CELIA VANESSA</t>
  </si>
  <si>
    <t>1848844</t>
  </si>
  <si>
    <t>DISTRIBUIDORA DIAMANTINO DIAMANTE SOCIEDAD ANONIMA</t>
  </si>
  <si>
    <t>8117535</t>
  </si>
  <si>
    <t>MORALES CHAVEZ LUIS LENIN</t>
  </si>
  <si>
    <t>93167903</t>
  </si>
  <si>
    <t>ENRIQUEZ GUTIÉRREZ LAURA MARÍA</t>
  </si>
  <si>
    <t>66569168</t>
  </si>
  <si>
    <t>ORELLANA PINEDA DEYANIRA ANA MARIA</t>
  </si>
  <si>
    <t>25394347</t>
  </si>
  <si>
    <t>SAC ESTACUY CARLOS ENRIQUE</t>
  </si>
  <si>
    <t>73770280</t>
  </si>
  <si>
    <t>RAMIREZ VASQUEZ LUIS ALFREDO</t>
  </si>
  <si>
    <t>3306518</t>
  </si>
  <si>
    <t>EMPRESA MUNICIPAL DE AGUA DE LA CIUDAD DE GUATEMALA</t>
  </si>
  <si>
    <t>13994107</t>
  </si>
  <si>
    <t>ERAZO BAUTISTA EDITH ALICIA</t>
  </si>
  <si>
    <t>52469050</t>
  </si>
  <si>
    <t>REGISTRO NACIONAL DE LAS PERSONAS- RENAP-</t>
  </si>
  <si>
    <t>43971563</t>
  </si>
  <si>
    <t>PINEDA CARIAS MIRIAM AZUCENA</t>
  </si>
  <si>
    <t>46882030</t>
  </si>
  <si>
    <t>ELIAS LOPEZ JESSIKA NINNETH</t>
  </si>
  <si>
    <t>96410922</t>
  </si>
  <si>
    <t>ZAPETA ZAPETA DE MENÉNDEZ JENNIFER CECILIA</t>
  </si>
  <si>
    <t>73187399</t>
  </si>
  <si>
    <t>PONTAZA SOLER AMANDITA</t>
  </si>
  <si>
    <t>16675576</t>
  </si>
  <si>
    <t>GARCIA CANTE MARGARITA DE JESUS</t>
  </si>
  <si>
    <t>18248608</t>
  </si>
  <si>
    <t>BATRES AGUILAR DE RODRIGUEZ SILVIA ANTONIETA</t>
  </si>
  <si>
    <t>57525056</t>
  </si>
  <si>
    <t>VASQUEZ CABRERA ANA CARMELA</t>
  </si>
  <si>
    <t>7228236</t>
  </si>
  <si>
    <t>PINEDA GARCIA MIRNA EMPERATRIZ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</si>
  <si>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</si>
  <si>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</si>
  <si>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</si>
  <si>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</si>
  <si>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</si>
  <si>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</si>
  <si>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</si>
  <si>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</si>
  <si>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</si>
  <si>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</si>
  <si>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</si>
  <si>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AGOSTO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</si>
  <si>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</si>
  <si>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</si>
  <si>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</si>
  <si>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</si>
  <si>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</si>
  <si>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</si>
  <si>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47C96318 - 2044805145</t>
  </si>
  <si>
    <t>DISTRIBUIDORA JALAPEÑA SOCIEDAD ANONIMA</t>
  </si>
  <si>
    <t>COMPRA DE AGUA PURIFICADA</t>
  </si>
  <si>
    <t>AD923746 - 201478011</t>
  </si>
  <si>
    <t xml:space="preserve">	11AD88AB - 2157005634</t>
  </si>
  <si>
    <t xml:space="preserve">	DATAFLEX, SOCIEDAD ANONIMA</t>
  </si>
  <si>
    <t>COMPRA DE TONER</t>
  </si>
  <si>
    <t xml:space="preserve">1F467B55 - 1713654887	</t>
  </si>
  <si>
    <t xml:space="preserve">	MAYORISTA DE TECNOLOGIA, SOCIEDAD ANONIMA</t>
  </si>
  <si>
    <t>113EAEF4 - 3389607410</t>
  </si>
  <si>
    <t>ROSALES,ALVIZURES,,OSCAR,ROLANDO</t>
  </si>
  <si>
    <t>COMPRA DE SILLA EJECUTIVA</t>
  </si>
  <si>
    <t>160C64AD - 1653886528</t>
  </si>
  <si>
    <t>DIFIGUA, SOCIEDAD ANONIMA</t>
  </si>
  <si>
    <t>RECARGA DE EXTINGUIDORES</t>
  </si>
  <si>
    <t xml:space="preserve">EC4C58A3 - 3504948731	</t>
  </si>
  <si>
    <t>GÓMEZ,ARMIRA,,IVAN,</t>
  </si>
  <si>
    <t>SERVICIO DE MANTENIMIENTO A VEHICULO</t>
  </si>
  <si>
    <t xml:space="preserve">E7B78ABA - 2904443726	</t>
  </si>
  <si>
    <t>SERVICIO DE POLARIZADO A VEHICULO</t>
  </si>
  <si>
    <t xml:space="preserve">4CE2F15E - 56706989	</t>
  </si>
  <si>
    <t>DISTRIBUIDORA JALAPEÑA, SOCIEDAD ANONIMA</t>
  </si>
  <si>
    <t xml:space="preserve">8CEB8D27 - 99893522	</t>
  </si>
  <si>
    <t xml:space="preserve">	PRENSA LIBRE, SOCIEDAD ANONIMA</t>
  </si>
  <si>
    <t xml:space="preserve">3B6201E1 - 105663002	</t>
  </si>
  <si>
    <t xml:space="preserve">972CF1C1 - 3445047418	</t>
  </si>
  <si>
    <t>3C267330 - 1221871261</t>
  </si>
  <si>
    <t>576937K</t>
  </si>
  <si>
    <t xml:space="preserve">	PROYECTOS EMPRESARIALES SOCIEDAD ANONIMA</t>
  </si>
  <si>
    <t>893EA1DA-3563472448</t>
  </si>
  <si>
    <t>VEGA VILLATORO, EDELSO JAVIER</t>
  </si>
  <si>
    <t>SERVICIO DE FOTOCOPIADORAS</t>
  </si>
  <si>
    <t>F17E50CC-803749924</t>
  </si>
  <si>
    <t>INMOBILIARIA
HONEY-BEE S.A.</t>
  </si>
  <si>
    <t>ARRENDAMIENTO DE INMUEBLE OFICINAS CENTRALES ZONA 9, GUATEMALA.</t>
  </si>
  <si>
    <t>3011DC19-2754692233</t>
  </si>
  <si>
    <t>DE LEÓN BARRIENTOS
ANA CECILIA</t>
  </si>
  <si>
    <t>ARRENDAMIENTO DE SEDE EN QUETZALTENANGO</t>
  </si>
  <si>
    <t>7D6423B2 - 769935472</t>
  </si>
  <si>
    <t>EMPRESA ELECTRICA DE
GUATEMALA S.A.</t>
  </si>
  <si>
    <t xml:space="preserve">SERVICIO DE ENERGIA ELECTRICA </t>
  </si>
  <si>
    <t>F2658AE0 - 3396618109</t>
  </si>
  <si>
    <t>0E17D399 - 556941862</t>
  </si>
  <si>
    <t>3A00B618 - 2126596889</t>
  </si>
  <si>
    <t>945CEC28 - 1386237702</t>
  </si>
  <si>
    <t>C269B3CD - 4072294671</t>
  </si>
  <si>
    <t>DFF55A53 - 1583498690</t>
  </si>
  <si>
    <t>B1EEAAF2 - 3835512671</t>
  </si>
  <si>
    <t>4F259C15 - 2530361470</t>
  </si>
  <si>
    <t xml:space="preserve">EDB22335 - 2082164556	</t>
  </si>
  <si>
    <t>TELECOMUNICACIONES DE GUATEMALA S.A.</t>
  </si>
  <si>
    <t>SERVICIO DE TELEFONIA FIJA</t>
  </si>
  <si>
    <t xml:space="preserve">75B37734 - 23284933	</t>
  </si>
  <si>
    <t>REDES HIBRIDAS, SOCIEDAD ANONIMA</t>
  </si>
  <si>
    <t>SERVICIO DE ENLACE DE INTERNET SEDE CENTRAL</t>
  </si>
  <si>
    <t xml:space="preserve">DC76FB12 - 4243080335	</t>
  </si>
  <si>
    <t>TELECOMUNICACIONES DE GUATEMALA, SOCIEDAD ANONIMA</t>
  </si>
  <si>
    <t xml:space="preserve">SERVICIO DE TELEFONIA CELULAR </t>
  </si>
  <si>
    <t>127D7DD0 - 1607421461</t>
  </si>
  <si>
    <t xml:space="preserve">03D3D60A - 2702132539	</t>
  </si>
  <si>
    <t>DELIVERY EXPRESS, SOCIEDAD ANONIMA</t>
  </si>
  <si>
    <t>SERVICIO DE CORRESPONDENCIA</t>
  </si>
  <si>
    <t xml:space="preserve">D73C564A - 3392818295	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</si>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</sst>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11" fontId="16" fillId="0" borderId="4" xfId="1" applyNumberFormat="1" applyFont="1" applyBorder="1" applyAlignment="1">
      <alignment horizontal="center" vertical="center" wrapText="1"/>
    </xf>
    <xf numFmtId="14" fontId="16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top" wrapText="1"/>
    </xf>
    <xf numFmtId="1" fontId="16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06D76DD4-AB52-4065-8875-D3AD3AA6E17C}"/>
    <cellStyle name="Normal" xfId="0" builtinId="0"/>
    <cellStyle name="Normal 2" xfId="1" xr:uid="{4E37EC31-D8D3-426C-AD07-9DF18F8D027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DD3281A2-0954-435C-B946-103CF320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55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D1D3-300C-4355-9E60-A7CA56FD3BCC}">
  <sheetPr>
    <outlinePr summaryBelow="0"/>
    <pageSetUpPr autoPageBreaks="0"/>
  </sheetPr>
  <dimension ref="B1:AL86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45540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0.609837962962963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x14ac:dyDescent="0.2">
      <c r="B22" s="12" t="s">
        <v>17</v>
      </c>
      <c r="C22" s="12"/>
      <c r="D22" s="12"/>
      <c r="E22" s="12"/>
      <c r="G22" s="18" t="s">
        <v>18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U22" s="14">
        <v>1</v>
      </c>
      <c r="V22" s="14"/>
      <c r="W22" s="14"/>
      <c r="X22" s="14"/>
      <c r="Y22" s="14"/>
      <c r="Z22" s="14"/>
      <c r="AB22" s="15">
        <v>4100.3999999999996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x14ac:dyDescent="0.2"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37" ht="13.5" customHeight="1" x14ac:dyDescent="0.2">
      <c r="B24" s="12" t="s">
        <v>19</v>
      </c>
      <c r="C24" s="12"/>
      <c r="D24" s="12"/>
      <c r="E24" s="12"/>
      <c r="G24" s="13" t="s">
        <v>20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1</v>
      </c>
      <c r="V24" s="14"/>
      <c r="W24" s="14"/>
      <c r="X24" s="14"/>
      <c r="Y24" s="14"/>
      <c r="Z24" s="14"/>
      <c r="AB24" s="15">
        <v>1740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21</v>
      </c>
      <c r="C25" s="12"/>
      <c r="D25" s="12"/>
      <c r="E25" s="12"/>
      <c r="G25" s="13" t="s">
        <v>22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1</v>
      </c>
      <c r="V25" s="14"/>
      <c r="W25" s="14"/>
      <c r="X25" s="14"/>
      <c r="Y25" s="14"/>
      <c r="Z25" s="14"/>
      <c r="AB25" s="15">
        <v>1253.45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23</v>
      </c>
      <c r="C26" s="12"/>
      <c r="D26" s="12"/>
      <c r="E26" s="12"/>
      <c r="G26" s="13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1</v>
      </c>
      <c r="V26" s="14"/>
      <c r="W26" s="14"/>
      <c r="X26" s="14"/>
      <c r="Y26" s="14"/>
      <c r="Z26" s="14"/>
      <c r="AB26" s="15">
        <v>950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25</v>
      </c>
      <c r="C27" s="12"/>
      <c r="D27" s="12"/>
      <c r="E27" s="12"/>
      <c r="G27" s="13" t="s">
        <v>26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2</v>
      </c>
      <c r="V27" s="14"/>
      <c r="W27" s="14"/>
      <c r="X27" s="14"/>
      <c r="Y27" s="14"/>
      <c r="Z27" s="14"/>
      <c r="AB27" s="15">
        <v>881.4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27</v>
      </c>
      <c r="C28" s="12"/>
      <c r="D28" s="12"/>
      <c r="E28" s="12"/>
      <c r="G28" s="13" t="s">
        <v>28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2</v>
      </c>
      <c r="V28" s="14"/>
      <c r="W28" s="14"/>
      <c r="X28" s="14"/>
      <c r="Y28" s="14"/>
      <c r="Z28" s="14"/>
      <c r="AB28" s="15">
        <v>849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29</v>
      </c>
      <c r="C29" s="12"/>
      <c r="D29" s="12"/>
      <c r="E29" s="12"/>
      <c r="G29" s="13" t="s">
        <v>30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3</v>
      </c>
      <c r="V29" s="14"/>
      <c r="W29" s="14"/>
      <c r="X29" s="14"/>
      <c r="Y29" s="14"/>
      <c r="Z29" s="14"/>
      <c r="AB29" s="15">
        <v>650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31</v>
      </c>
      <c r="C30" s="12"/>
      <c r="D30" s="12"/>
      <c r="E30" s="12"/>
      <c r="G30" s="13" t="s">
        <v>32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1</v>
      </c>
      <c r="V30" s="14"/>
      <c r="W30" s="14"/>
      <c r="X30" s="14"/>
      <c r="Y30" s="14"/>
      <c r="Z30" s="14"/>
      <c r="AB30" s="15">
        <v>629.6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33</v>
      </c>
      <c r="C31" s="12"/>
      <c r="D31" s="12"/>
      <c r="E31" s="12"/>
      <c r="G31" s="13" t="s">
        <v>34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1</v>
      </c>
      <c r="V31" s="14"/>
      <c r="W31" s="14"/>
      <c r="X31" s="14"/>
      <c r="Y31" s="14"/>
      <c r="Z31" s="14"/>
      <c r="AB31" s="15">
        <v>593.25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35</v>
      </c>
      <c r="C32" s="12"/>
      <c r="D32" s="12"/>
      <c r="E32" s="12"/>
      <c r="G32" s="13" t="s">
        <v>36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4</v>
      </c>
      <c r="V32" s="14"/>
      <c r="W32" s="14"/>
      <c r="X32" s="14"/>
      <c r="Y32" s="14"/>
      <c r="Z32" s="14"/>
      <c r="AB32" s="15">
        <v>492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37</v>
      </c>
      <c r="C33" s="12"/>
      <c r="D33" s="12"/>
      <c r="E33" s="12"/>
      <c r="G33" s="13" t="s">
        <v>38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1</v>
      </c>
      <c r="V33" s="14"/>
      <c r="W33" s="14"/>
      <c r="X33" s="14"/>
      <c r="Y33" s="14"/>
      <c r="Z33" s="14"/>
      <c r="AB33" s="15">
        <v>420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39</v>
      </c>
      <c r="C34" s="12"/>
      <c r="D34" s="12"/>
      <c r="E34" s="12"/>
      <c r="G34" s="13" t="s">
        <v>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4</v>
      </c>
      <c r="V34" s="14"/>
      <c r="W34" s="14"/>
      <c r="X34" s="14"/>
      <c r="Y34" s="14"/>
      <c r="Z34" s="14"/>
      <c r="AB34" s="15">
        <v>399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41</v>
      </c>
      <c r="C35" s="12"/>
      <c r="D35" s="12"/>
      <c r="E35" s="12"/>
      <c r="G35" s="13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4</v>
      </c>
      <c r="V35" s="14"/>
      <c r="W35" s="14"/>
      <c r="X35" s="14"/>
      <c r="Y35" s="14"/>
      <c r="Z35" s="14"/>
      <c r="AB35" s="15">
        <v>381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43</v>
      </c>
      <c r="C36" s="12"/>
      <c r="D36" s="12"/>
      <c r="E36" s="12"/>
      <c r="G36" s="13" t="s">
        <v>44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1</v>
      </c>
      <c r="V36" s="14"/>
      <c r="W36" s="14"/>
      <c r="X36" s="14"/>
      <c r="Y36" s="14"/>
      <c r="Z36" s="14"/>
      <c r="AB36" s="15">
        <v>360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45</v>
      </c>
      <c r="C37" s="12"/>
      <c r="D37" s="12"/>
      <c r="E37" s="12"/>
      <c r="G37" s="13" t="s">
        <v>46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3</v>
      </c>
      <c r="V37" s="14"/>
      <c r="W37" s="14"/>
      <c r="X37" s="14"/>
      <c r="Y37" s="14"/>
      <c r="Z37" s="14"/>
      <c r="AB37" s="15">
        <v>353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47</v>
      </c>
      <c r="C38" s="12"/>
      <c r="D38" s="12"/>
      <c r="E38" s="12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1</v>
      </c>
      <c r="V38" s="14"/>
      <c r="W38" s="14"/>
      <c r="X38" s="14"/>
      <c r="Y38" s="14"/>
      <c r="Z38" s="14"/>
      <c r="AB38" s="15">
        <v>350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49</v>
      </c>
      <c r="C39" s="12"/>
      <c r="D39" s="12"/>
      <c r="E39" s="12"/>
      <c r="G39" s="13" t="s">
        <v>50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1</v>
      </c>
      <c r="V39" s="14"/>
      <c r="W39" s="14"/>
      <c r="X39" s="14"/>
      <c r="Y39" s="14"/>
      <c r="Z39" s="14"/>
      <c r="AB39" s="15">
        <v>350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51</v>
      </c>
      <c r="C40" s="12"/>
      <c r="D40" s="12"/>
      <c r="E40" s="12"/>
      <c r="G40" s="13" t="s">
        <v>52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4</v>
      </c>
      <c r="V40" s="14"/>
      <c r="W40" s="14"/>
      <c r="X40" s="14"/>
      <c r="Y40" s="14"/>
      <c r="Z40" s="14"/>
      <c r="AB40" s="15">
        <v>337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53</v>
      </c>
      <c r="C41" s="12"/>
      <c r="D41" s="12"/>
      <c r="E41" s="12"/>
      <c r="G41" s="13" t="s">
        <v>54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1</v>
      </c>
      <c r="V41" s="14"/>
      <c r="W41" s="14"/>
      <c r="X41" s="14"/>
      <c r="Y41" s="14"/>
      <c r="Z41" s="14"/>
      <c r="AB41" s="15">
        <v>329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55</v>
      </c>
      <c r="C42" s="12"/>
      <c r="D42" s="12"/>
      <c r="E42" s="12"/>
      <c r="G42" s="13" t="s">
        <v>56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3</v>
      </c>
      <c r="V42" s="14"/>
      <c r="W42" s="14"/>
      <c r="X42" s="14"/>
      <c r="Y42" s="14"/>
      <c r="Z42" s="14"/>
      <c r="AB42" s="15">
        <v>289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57</v>
      </c>
      <c r="C43" s="12"/>
      <c r="D43" s="12"/>
      <c r="E43" s="12"/>
      <c r="G43" s="13" t="s">
        <v>58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2</v>
      </c>
      <c r="V43" s="14"/>
      <c r="W43" s="14"/>
      <c r="X43" s="14"/>
      <c r="Y43" s="14"/>
      <c r="Z43" s="14"/>
      <c r="AB43" s="15">
        <v>249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59</v>
      </c>
      <c r="C44" s="12"/>
      <c r="D44" s="12"/>
      <c r="E44" s="12"/>
      <c r="G44" s="13" t="s">
        <v>60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2</v>
      </c>
      <c r="V44" s="14"/>
      <c r="W44" s="14"/>
      <c r="X44" s="14"/>
      <c r="Y44" s="14"/>
      <c r="Z44" s="14"/>
      <c r="AB44" s="15">
        <v>249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61</v>
      </c>
      <c r="C45" s="12"/>
      <c r="D45" s="12"/>
      <c r="E45" s="12"/>
      <c r="G45" s="13" t="s">
        <v>62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1</v>
      </c>
      <c r="V45" s="14"/>
      <c r="W45" s="14"/>
      <c r="X45" s="14"/>
      <c r="Y45" s="14"/>
      <c r="Z45" s="14"/>
      <c r="AB45" s="15">
        <v>242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63</v>
      </c>
      <c r="C46" s="12"/>
      <c r="D46" s="12"/>
      <c r="E46" s="12"/>
      <c r="G46" s="13" t="s">
        <v>64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2</v>
      </c>
      <c r="V46" s="14"/>
      <c r="W46" s="14"/>
      <c r="X46" s="14"/>
      <c r="Y46" s="14"/>
      <c r="Z46" s="14"/>
      <c r="AB46" s="15">
        <v>241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65</v>
      </c>
      <c r="C47" s="12"/>
      <c r="D47" s="12"/>
      <c r="E47" s="12"/>
      <c r="G47" s="13" t="s">
        <v>66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1</v>
      </c>
      <c r="V47" s="14"/>
      <c r="W47" s="14"/>
      <c r="X47" s="14"/>
      <c r="Y47" s="14"/>
      <c r="Z47" s="14"/>
      <c r="AB47" s="15">
        <v>235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67</v>
      </c>
      <c r="C48" s="12"/>
      <c r="D48" s="12"/>
      <c r="E48" s="12"/>
      <c r="G48" s="13" t="s">
        <v>68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2</v>
      </c>
      <c r="V48" s="14"/>
      <c r="W48" s="14"/>
      <c r="X48" s="14"/>
      <c r="Y48" s="14"/>
      <c r="Z48" s="14"/>
      <c r="AB48" s="15">
        <v>213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69</v>
      </c>
      <c r="C49" s="12"/>
      <c r="D49" s="12"/>
      <c r="E49" s="12"/>
      <c r="G49" s="13" t="s">
        <v>70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2</v>
      </c>
      <c r="V49" s="14"/>
      <c r="W49" s="14"/>
      <c r="X49" s="14"/>
      <c r="Y49" s="14"/>
      <c r="Z49" s="14"/>
      <c r="AB49" s="15">
        <v>210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71</v>
      </c>
      <c r="C50" s="12"/>
      <c r="D50" s="12"/>
      <c r="E50" s="12"/>
      <c r="G50" s="13" t="s">
        <v>72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1</v>
      </c>
      <c r="V50" s="14"/>
      <c r="W50" s="14"/>
      <c r="X50" s="14"/>
      <c r="Y50" s="14"/>
      <c r="Z50" s="14"/>
      <c r="AB50" s="15">
        <v>207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73</v>
      </c>
      <c r="C51" s="12"/>
      <c r="D51" s="12"/>
      <c r="E51" s="12"/>
      <c r="G51" s="13" t="s">
        <v>74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2</v>
      </c>
      <c r="V51" s="14"/>
      <c r="W51" s="14"/>
      <c r="X51" s="14"/>
      <c r="Y51" s="14"/>
      <c r="Z51" s="14"/>
      <c r="AB51" s="15">
        <v>200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75</v>
      </c>
      <c r="C52" s="12"/>
      <c r="D52" s="12"/>
      <c r="E52" s="12"/>
      <c r="G52" s="13" t="s">
        <v>76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1</v>
      </c>
      <c r="V52" s="14"/>
      <c r="W52" s="14"/>
      <c r="X52" s="14"/>
      <c r="Y52" s="14"/>
      <c r="Z52" s="14"/>
      <c r="AB52" s="15">
        <v>196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77</v>
      </c>
      <c r="C53" s="12"/>
      <c r="D53" s="12"/>
      <c r="E53" s="12"/>
      <c r="G53" s="13" t="s">
        <v>78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1</v>
      </c>
      <c r="V53" s="14"/>
      <c r="W53" s="14"/>
      <c r="X53" s="14"/>
      <c r="Y53" s="14"/>
      <c r="Z53" s="14"/>
      <c r="AB53" s="15">
        <v>182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79</v>
      </c>
      <c r="C54" s="12"/>
      <c r="D54" s="12"/>
      <c r="E54" s="12"/>
      <c r="G54" s="13" t="s">
        <v>80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1</v>
      </c>
      <c r="V54" s="14"/>
      <c r="W54" s="14"/>
      <c r="X54" s="14"/>
      <c r="Y54" s="14"/>
      <c r="Z54" s="14"/>
      <c r="AB54" s="15">
        <v>160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81</v>
      </c>
      <c r="C55" s="12"/>
      <c r="D55" s="12"/>
      <c r="E55" s="12"/>
      <c r="G55" s="13" t="s">
        <v>82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1</v>
      </c>
      <c r="V55" s="14"/>
      <c r="W55" s="14"/>
      <c r="X55" s="14"/>
      <c r="Y55" s="14"/>
      <c r="Z55" s="14"/>
      <c r="AB55" s="15">
        <v>150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83</v>
      </c>
      <c r="C56" s="12"/>
      <c r="D56" s="12"/>
      <c r="E56" s="12"/>
      <c r="G56" s="13" t="s">
        <v>84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1</v>
      </c>
      <c r="V56" s="14"/>
      <c r="W56" s="14"/>
      <c r="X56" s="14"/>
      <c r="Y56" s="14"/>
      <c r="Z56" s="14"/>
      <c r="AB56" s="15">
        <v>145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85</v>
      </c>
      <c r="C57" s="12"/>
      <c r="D57" s="12"/>
      <c r="E57" s="12"/>
      <c r="G57" s="13" t="s">
        <v>86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1</v>
      </c>
      <c r="V57" s="14"/>
      <c r="W57" s="14"/>
      <c r="X57" s="14"/>
      <c r="Y57" s="14"/>
      <c r="Z57" s="14"/>
      <c r="AB57" s="15">
        <v>134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87</v>
      </c>
      <c r="C58" s="12"/>
      <c r="D58" s="12"/>
      <c r="E58" s="12"/>
      <c r="G58" s="13" t="s">
        <v>88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1</v>
      </c>
      <c r="V58" s="14"/>
      <c r="W58" s="14"/>
      <c r="X58" s="14"/>
      <c r="Y58" s="14"/>
      <c r="Z58" s="14"/>
      <c r="AB58" s="15">
        <v>130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89</v>
      </c>
      <c r="C59" s="12"/>
      <c r="D59" s="12"/>
      <c r="E59" s="12"/>
      <c r="G59" s="13" t="s">
        <v>90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127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91</v>
      </c>
      <c r="C60" s="12"/>
      <c r="D60" s="12"/>
      <c r="E60" s="12"/>
      <c r="G60" s="13" t="s">
        <v>92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123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93</v>
      </c>
      <c r="C61" s="12"/>
      <c r="D61" s="12"/>
      <c r="E61" s="12"/>
      <c r="G61" s="13" t="s">
        <v>94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123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95</v>
      </c>
      <c r="C62" s="12"/>
      <c r="D62" s="12"/>
      <c r="E62" s="12"/>
      <c r="G62" s="13" t="s">
        <v>96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1</v>
      </c>
      <c r="V62" s="14"/>
      <c r="W62" s="14"/>
      <c r="X62" s="14"/>
      <c r="Y62" s="14"/>
      <c r="Z62" s="14"/>
      <c r="AB62" s="15">
        <v>120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97</v>
      </c>
      <c r="C63" s="12"/>
      <c r="D63" s="12"/>
      <c r="E63" s="12"/>
      <c r="G63" s="13" t="s">
        <v>98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1</v>
      </c>
      <c r="V63" s="14"/>
      <c r="W63" s="14"/>
      <c r="X63" s="14"/>
      <c r="Y63" s="14"/>
      <c r="Z63" s="14"/>
      <c r="AB63" s="15">
        <v>108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99</v>
      </c>
      <c r="C64" s="12"/>
      <c r="D64" s="12"/>
      <c r="E64" s="12"/>
      <c r="G64" s="13" t="s">
        <v>100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1</v>
      </c>
      <c r="V64" s="14"/>
      <c r="W64" s="14"/>
      <c r="X64" s="14"/>
      <c r="Y64" s="14"/>
      <c r="Z64" s="14"/>
      <c r="AB64" s="15">
        <v>107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8" ht="13.5" customHeight="1" x14ac:dyDescent="0.2">
      <c r="B65" s="12" t="s">
        <v>101</v>
      </c>
      <c r="C65" s="12"/>
      <c r="D65" s="12"/>
      <c r="E65" s="12"/>
      <c r="G65" s="13" t="s">
        <v>102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2</v>
      </c>
      <c r="V65" s="14"/>
      <c r="W65" s="14"/>
      <c r="X65" s="14"/>
      <c r="Y65" s="14"/>
      <c r="Z65" s="14"/>
      <c r="AB65" s="15">
        <v>93.8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8" ht="13.5" customHeight="1" x14ac:dyDescent="0.2">
      <c r="B66" s="12" t="s">
        <v>103</v>
      </c>
      <c r="C66" s="12"/>
      <c r="D66" s="12"/>
      <c r="E66" s="12"/>
      <c r="G66" s="13" t="s">
        <v>104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92.5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8" ht="13.5" customHeight="1" x14ac:dyDescent="0.2">
      <c r="B67" s="12" t="s">
        <v>105</v>
      </c>
      <c r="C67" s="12"/>
      <c r="D67" s="12"/>
      <c r="E67" s="12"/>
      <c r="G67" s="13" t="s">
        <v>106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6</v>
      </c>
      <c r="V67" s="14"/>
      <c r="W67" s="14"/>
      <c r="X67" s="14"/>
      <c r="Y67" s="14"/>
      <c r="Z67" s="14"/>
      <c r="AB67" s="15">
        <v>90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8" ht="13.5" customHeight="1" x14ac:dyDescent="0.2">
      <c r="B68" s="12" t="s">
        <v>107</v>
      </c>
      <c r="C68" s="12"/>
      <c r="D68" s="12"/>
      <c r="E68" s="12"/>
      <c r="G68" s="13" t="s">
        <v>108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84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8" ht="13.5" customHeight="1" x14ac:dyDescent="0.2">
      <c r="B69" s="12" t="s">
        <v>109</v>
      </c>
      <c r="C69" s="12"/>
      <c r="D69" s="12"/>
      <c r="E69" s="12"/>
      <c r="G69" s="13" t="s">
        <v>110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84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8" ht="13.5" customHeight="1" x14ac:dyDescent="0.2">
      <c r="B70" s="12" t="s">
        <v>111</v>
      </c>
      <c r="C70" s="12"/>
      <c r="D70" s="12"/>
      <c r="E70" s="12"/>
      <c r="G70" s="13" t="s">
        <v>112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82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8" ht="13.5" customHeight="1" x14ac:dyDescent="0.2">
      <c r="B71" s="12" t="s">
        <v>113</v>
      </c>
      <c r="C71" s="12"/>
      <c r="D71" s="12"/>
      <c r="E71" s="12"/>
      <c r="G71" s="13" t="s">
        <v>114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82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8" ht="13.5" customHeight="1" x14ac:dyDescent="0.2">
      <c r="B72" s="12" t="s">
        <v>115</v>
      </c>
      <c r="C72" s="12"/>
      <c r="D72" s="12"/>
      <c r="E72" s="12"/>
      <c r="G72" s="13" t="s">
        <v>116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76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8" ht="13.5" customHeight="1" x14ac:dyDescent="0.2">
      <c r="B73" s="12" t="s">
        <v>117</v>
      </c>
      <c r="C73" s="12"/>
      <c r="D73" s="12"/>
      <c r="E73" s="12"/>
      <c r="G73" s="13" t="s">
        <v>118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1</v>
      </c>
      <c r="V73" s="14"/>
      <c r="W73" s="14"/>
      <c r="X73" s="14"/>
      <c r="Y73" s="14"/>
      <c r="Z73" s="14"/>
      <c r="AB73" s="15">
        <v>62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8" ht="13.5" customHeight="1" x14ac:dyDescent="0.2">
      <c r="B74" s="12" t="s">
        <v>119</v>
      </c>
      <c r="C74" s="12"/>
      <c r="D74" s="12"/>
      <c r="E74" s="12"/>
      <c r="G74" s="13" t="s">
        <v>120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1</v>
      </c>
      <c r="V74" s="14"/>
      <c r="W74" s="14"/>
      <c r="X74" s="14"/>
      <c r="Y74" s="14"/>
      <c r="Z74" s="14"/>
      <c r="AB74" s="15">
        <v>58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8" ht="13.5" customHeight="1" x14ac:dyDescent="0.2">
      <c r="B75" s="12" t="s">
        <v>121</v>
      </c>
      <c r="C75" s="12"/>
      <c r="D75" s="12"/>
      <c r="E75" s="12"/>
      <c r="G75" s="13" t="s">
        <v>122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30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8" x14ac:dyDescent="0.2">
      <c r="B76" s="6" t="s">
        <v>123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U76" s="7">
        <v>85</v>
      </c>
      <c r="V76" s="7"/>
      <c r="W76" s="7"/>
      <c r="X76" s="7"/>
      <c r="Y76" s="7"/>
      <c r="Z76" s="7"/>
      <c r="AB76" s="8">
        <v>20392.400000000001</v>
      </c>
      <c r="AC76" s="8"/>
      <c r="AD76" s="8"/>
      <c r="AE76" s="8"/>
      <c r="AF76" s="8"/>
      <c r="AG76" s="8"/>
      <c r="AH76" s="8"/>
      <c r="AI76" s="8"/>
      <c r="AJ76" s="8"/>
      <c r="AK76" s="8"/>
    </row>
    <row r="77" spans="2:38" ht="14.25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38" ht="11.25" customHeight="1" x14ac:dyDescent="0.2"/>
    <row r="79" spans="2:38" ht="6" customHeight="1" x14ac:dyDescent="0.2"/>
    <row r="80" spans="2:38" x14ac:dyDescent="0.2">
      <c r="C80" s="9" t="s">
        <v>124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3:36" ht="6.75" customHeight="1" x14ac:dyDescent="0.2"/>
    <row r="82" spans="3:36" ht="409.6" customHeight="1" x14ac:dyDescent="0.2"/>
    <row r="83" spans="3:36" ht="6.75" customHeight="1" x14ac:dyDescent="0.2">
      <c r="C83" s="4" t="s">
        <v>125</v>
      </c>
      <c r="E83" s="10">
        <v>45540</v>
      </c>
      <c r="F83" s="10"/>
      <c r="G83" s="10"/>
      <c r="H83" s="10"/>
    </row>
    <row r="84" spans="3:36" ht="6.75" customHeight="1" x14ac:dyDescent="0.2">
      <c r="C84" s="4"/>
      <c r="E84" s="10"/>
      <c r="F84" s="10"/>
      <c r="G84" s="10"/>
      <c r="H84" s="10"/>
      <c r="M84" s="11" t="s">
        <v>126</v>
      </c>
      <c r="N84" s="11"/>
      <c r="O84" s="11"/>
      <c r="P84" s="11"/>
      <c r="Q84" s="11"/>
      <c r="R84" s="11"/>
      <c r="S84" s="11"/>
      <c r="T84" s="11"/>
      <c r="U84" s="11"/>
      <c r="X84" s="4" t="s">
        <v>1</v>
      </c>
      <c r="Y84" s="4"/>
      <c r="Z84" s="4"/>
      <c r="AA84" s="4"/>
      <c r="AB84" s="4"/>
      <c r="AC84" s="3">
        <v>2</v>
      </c>
      <c r="AD84" s="3"/>
      <c r="AF84" s="11" t="s">
        <v>2</v>
      </c>
      <c r="AG84" s="11"/>
      <c r="AI84" s="3">
        <v>2</v>
      </c>
      <c r="AJ84" s="3"/>
    </row>
    <row r="85" spans="3:36" ht="6.75" customHeight="1" x14ac:dyDescent="0.2">
      <c r="C85" s="4" t="s">
        <v>127</v>
      </c>
      <c r="E85" s="5">
        <v>0.609837962962963</v>
      </c>
      <c r="F85" s="5"/>
      <c r="G85" s="5"/>
      <c r="H85" s="5"/>
      <c r="M85" s="11"/>
      <c r="N85" s="11"/>
      <c r="O85" s="11"/>
      <c r="P85" s="11"/>
      <c r="Q85" s="11"/>
      <c r="R85" s="11"/>
      <c r="S85" s="11"/>
      <c r="T85" s="11"/>
      <c r="U85" s="11"/>
      <c r="X85" s="4"/>
      <c r="Y85" s="4"/>
      <c r="Z85" s="4"/>
      <c r="AA85" s="4"/>
      <c r="AB85" s="4"/>
      <c r="AC85" s="3"/>
      <c r="AD85" s="3"/>
      <c r="AF85" s="11"/>
      <c r="AG85" s="11"/>
      <c r="AI85" s="3"/>
      <c r="AJ85" s="3"/>
    </row>
    <row r="86" spans="3:36" ht="7.5" customHeight="1" x14ac:dyDescent="0.2">
      <c r="C86" s="4"/>
      <c r="E86" s="5"/>
      <c r="F86" s="5"/>
      <c r="G86" s="5"/>
      <c r="H86" s="5"/>
    </row>
  </sheetData>
  <mergeCells count="245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3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6:E26"/>
    <mergeCell ref="G26:Q26"/>
    <mergeCell ref="U26:Z26"/>
    <mergeCell ref="AB26:AK26"/>
    <mergeCell ref="B27:E27"/>
    <mergeCell ref="G27:Q27"/>
    <mergeCell ref="U27:Z27"/>
    <mergeCell ref="AB27:AK27"/>
    <mergeCell ref="B24:E24"/>
    <mergeCell ref="G24:Q24"/>
    <mergeCell ref="U24:Z24"/>
    <mergeCell ref="AB24:AK24"/>
    <mergeCell ref="B25:E25"/>
    <mergeCell ref="G25:Q25"/>
    <mergeCell ref="U25:Z25"/>
    <mergeCell ref="AB25:AK25"/>
    <mergeCell ref="B30:E30"/>
    <mergeCell ref="G30:Q30"/>
    <mergeCell ref="U30:Z30"/>
    <mergeCell ref="AB30:AK30"/>
    <mergeCell ref="B31:E31"/>
    <mergeCell ref="G31:Q31"/>
    <mergeCell ref="U31:Z31"/>
    <mergeCell ref="AB31:AK31"/>
    <mergeCell ref="B28:E28"/>
    <mergeCell ref="G28:Q28"/>
    <mergeCell ref="U28:Z28"/>
    <mergeCell ref="AB28:AK28"/>
    <mergeCell ref="B29:E29"/>
    <mergeCell ref="G29:Q29"/>
    <mergeCell ref="U29:Z29"/>
    <mergeCell ref="AB29:AK29"/>
    <mergeCell ref="B34:E34"/>
    <mergeCell ref="G34:Q34"/>
    <mergeCell ref="U34:Z34"/>
    <mergeCell ref="AB34:AK34"/>
    <mergeCell ref="B35:E35"/>
    <mergeCell ref="G35:Q35"/>
    <mergeCell ref="U35:Z35"/>
    <mergeCell ref="AB35:AK35"/>
    <mergeCell ref="B32:E32"/>
    <mergeCell ref="G32:Q32"/>
    <mergeCell ref="U32:Z32"/>
    <mergeCell ref="AB32:AK32"/>
    <mergeCell ref="B33:E33"/>
    <mergeCell ref="G33:Q33"/>
    <mergeCell ref="U33:Z33"/>
    <mergeCell ref="AB33:AK33"/>
    <mergeCell ref="B38:E38"/>
    <mergeCell ref="G38:Q38"/>
    <mergeCell ref="U38:Z38"/>
    <mergeCell ref="AB38:AK38"/>
    <mergeCell ref="B39:E39"/>
    <mergeCell ref="G39:Q39"/>
    <mergeCell ref="U39:Z39"/>
    <mergeCell ref="AB39:AK39"/>
    <mergeCell ref="B36:E36"/>
    <mergeCell ref="G36:Q36"/>
    <mergeCell ref="U36:Z36"/>
    <mergeCell ref="AB36:AK36"/>
    <mergeCell ref="B37:E37"/>
    <mergeCell ref="G37:Q37"/>
    <mergeCell ref="U37:Z37"/>
    <mergeCell ref="AB37:AK37"/>
    <mergeCell ref="B42:E42"/>
    <mergeCell ref="G42:Q42"/>
    <mergeCell ref="U42:Z42"/>
    <mergeCell ref="AB42:AK42"/>
    <mergeCell ref="B43:E43"/>
    <mergeCell ref="G43:Q43"/>
    <mergeCell ref="U43:Z43"/>
    <mergeCell ref="AB43:AK43"/>
    <mergeCell ref="B40:E40"/>
    <mergeCell ref="G40:Q40"/>
    <mergeCell ref="U40:Z40"/>
    <mergeCell ref="AB40:AK40"/>
    <mergeCell ref="B41:E41"/>
    <mergeCell ref="G41:Q41"/>
    <mergeCell ref="U41:Z41"/>
    <mergeCell ref="AB41:AK41"/>
    <mergeCell ref="B46:E46"/>
    <mergeCell ref="G46:Q46"/>
    <mergeCell ref="U46:Z46"/>
    <mergeCell ref="AB46:AK46"/>
    <mergeCell ref="B47:E47"/>
    <mergeCell ref="G47:Q47"/>
    <mergeCell ref="U47:Z47"/>
    <mergeCell ref="AB47:AK47"/>
    <mergeCell ref="B44:E44"/>
    <mergeCell ref="G44:Q44"/>
    <mergeCell ref="U44:Z44"/>
    <mergeCell ref="AB44:AK44"/>
    <mergeCell ref="B45:E45"/>
    <mergeCell ref="G45:Q45"/>
    <mergeCell ref="U45:Z45"/>
    <mergeCell ref="AB45:AK45"/>
    <mergeCell ref="B50:E50"/>
    <mergeCell ref="G50:Q50"/>
    <mergeCell ref="U50:Z50"/>
    <mergeCell ref="AB50:AK50"/>
    <mergeCell ref="B51:E51"/>
    <mergeCell ref="G51:Q51"/>
    <mergeCell ref="U51:Z51"/>
    <mergeCell ref="AB51:AK51"/>
    <mergeCell ref="B48:E48"/>
    <mergeCell ref="G48:Q48"/>
    <mergeCell ref="U48:Z48"/>
    <mergeCell ref="AB48:AK48"/>
    <mergeCell ref="B49:E49"/>
    <mergeCell ref="G49:Q49"/>
    <mergeCell ref="U49:Z49"/>
    <mergeCell ref="AB49:AK49"/>
    <mergeCell ref="B54:E54"/>
    <mergeCell ref="G54:Q54"/>
    <mergeCell ref="U54:Z54"/>
    <mergeCell ref="AB54:AK54"/>
    <mergeCell ref="B55:E55"/>
    <mergeCell ref="G55:Q55"/>
    <mergeCell ref="U55:Z55"/>
    <mergeCell ref="AB55:AK55"/>
    <mergeCell ref="B52:E52"/>
    <mergeCell ref="G52:Q52"/>
    <mergeCell ref="U52:Z52"/>
    <mergeCell ref="AB52:AK52"/>
    <mergeCell ref="B53:E53"/>
    <mergeCell ref="G53:Q53"/>
    <mergeCell ref="U53:Z53"/>
    <mergeCell ref="AB53:AK53"/>
    <mergeCell ref="B58:E58"/>
    <mergeCell ref="G58:Q58"/>
    <mergeCell ref="U58:Z58"/>
    <mergeCell ref="AB58:AK58"/>
    <mergeCell ref="B59:E59"/>
    <mergeCell ref="G59:Q59"/>
    <mergeCell ref="U59:Z59"/>
    <mergeCell ref="AB59:AK59"/>
    <mergeCell ref="B56:E56"/>
    <mergeCell ref="G56:Q56"/>
    <mergeCell ref="U56:Z56"/>
    <mergeCell ref="AB56:AK56"/>
    <mergeCell ref="B57:E57"/>
    <mergeCell ref="G57:Q57"/>
    <mergeCell ref="U57:Z57"/>
    <mergeCell ref="AB57:AK57"/>
    <mergeCell ref="B62:E62"/>
    <mergeCell ref="G62:Q62"/>
    <mergeCell ref="U62:Z62"/>
    <mergeCell ref="AB62:AK62"/>
    <mergeCell ref="B63:E63"/>
    <mergeCell ref="G63:Q63"/>
    <mergeCell ref="U63:Z63"/>
    <mergeCell ref="AB63:AK63"/>
    <mergeCell ref="B60:E60"/>
    <mergeCell ref="G60:Q60"/>
    <mergeCell ref="U60:Z60"/>
    <mergeCell ref="AB60:AK60"/>
    <mergeCell ref="B61:E61"/>
    <mergeCell ref="G61:Q61"/>
    <mergeCell ref="U61:Z61"/>
    <mergeCell ref="AB61:AK61"/>
    <mergeCell ref="B66:E66"/>
    <mergeCell ref="G66:Q66"/>
    <mergeCell ref="U66:Z66"/>
    <mergeCell ref="AB66:AK66"/>
    <mergeCell ref="B67:E67"/>
    <mergeCell ref="G67:Q67"/>
    <mergeCell ref="U67:Z67"/>
    <mergeCell ref="AB67:AK67"/>
    <mergeCell ref="B64:E64"/>
    <mergeCell ref="G64:Q64"/>
    <mergeCell ref="U64:Z64"/>
    <mergeCell ref="AB64:AK64"/>
    <mergeCell ref="B65:E65"/>
    <mergeCell ref="G65:Q65"/>
    <mergeCell ref="U65:Z65"/>
    <mergeCell ref="AB65:AK65"/>
    <mergeCell ref="B70:E70"/>
    <mergeCell ref="G70:Q70"/>
    <mergeCell ref="U70:Z70"/>
    <mergeCell ref="AB70:AK70"/>
    <mergeCell ref="B71:E71"/>
    <mergeCell ref="G71:Q71"/>
    <mergeCell ref="U71:Z71"/>
    <mergeCell ref="AB71:AK71"/>
    <mergeCell ref="B68:E68"/>
    <mergeCell ref="G68:Q68"/>
    <mergeCell ref="U68:Z68"/>
    <mergeCell ref="AB68:AK68"/>
    <mergeCell ref="B69:E69"/>
    <mergeCell ref="G69:Q69"/>
    <mergeCell ref="U69:Z69"/>
    <mergeCell ref="AB69:AK69"/>
    <mergeCell ref="B74:E74"/>
    <mergeCell ref="G74:Q74"/>
    <mergeCell ref="U74:Z74"/>
    <mergeCell ref="AB74:AK74"/>
    <mergeCell ref="B75:E75"/>
    <mergeCell ref="G75:Q75"/>
    <mergeCell ref="U75:Z75"/>
    <mergeCell ref="AB75:AK75"/>
    <mergeCell ref="B72:E72"/>
    <mergeCell ref="G72:Q72"/>
    <mergeCell ref="U72:Z72"/>
    <mergeCell ref="AB72:AK72"/>
    <mergeCell ref="B73:E73"/>
    <mergeCell ref="G73:Q73"/>
    <mergeCell ref="U73:Z73"/>
    <mergeCell ref="AB73:AK73"/>
    <mergeCell ref="AI84:AJ85"/>
    <mergeCell ref="C85:C86"/>
    <mergeCell ref="E85:H86"/>
    <mergeCell ref="B76:S77"/>
    <mergeCell ref="U76:Z76"/>
    <mergeCell ref="AB76:AK76"/>
    <mergeCell ref="C80:AL80"/>
    <mergeCell ref="C83:C84"/>
    <mergeCell ref="E83:H84"/>
    <mergeCell ref="M84:U85"/>
    <mergeCell ref="X84:AB85"/>
    <mergeCell ref="AC84:AD85"/>
    <mergeCell ref="AF84:AG85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B3E5-C6B0-40F1-821B-B014AF9339EA}">
  <dimension ref="A1:H41"/>
  <sheetViews>
    <sheetView zoomScale="115" zoomScaleNormal="115" workbookViewId="0">
      <selection activeCell="L8" sqref="L8"/>
    </sheetView>
  </sheetViews>
  <sheetFormatPr baseColWidth="10" defaultRowHeight="15" x14ac:dyDescent="0.25"/>
  <cols>
    <col min="1" max="1" width="3.42578125" style="39" bestFit="1" customWidth="1"/>
    <col min="2" max="2" width="11.7109375" style="61" customWidth="1"/>
    <col min="3" max="3" width="11.140625" style="62" customWidth="1"/>
    <col min="4" max="4" width="10.140625" style="62" customWidth="1"/>
    <col min="5" max="5" width="18.7109375" style="63" customWidth="1"/>
    <col min="6" max="6" width="26.85546875" style="62" customWidth="1"/>
    <col min="7" max="7" width="13.7109375" style="64" customWidth="1"/>
    <col min="8" max="8" width="11.42578125" style="38"/>
    <col min="9" max="16384" width="11.42578125" style="39"/>
  </cols>
  <sheetData>
    <row r="1" spans="1:8" s="28" customFormat="1" ht="17.25" x14ac:dyDescent="0.3">
      <c r="A1" s="26" t="s">
        <v>128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129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130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0"/>
      <c r="H4" s="27"/>
    </row>
    <row r="5" spans="1:8" s="33" customFormat="1" ht="13.5" x14ac:dyDescent="0.25">
      <c r="A5" s="31" t="s">
        <v>131</v>
      </c>
      <c r="B5" s="31"/>
      <c r="C5" s="31"/>
      <c r="D5" s="31"/>
      <c r="E5" s="31"/>
      <c r="F5" s="31"/>
      <c r="G5" s="31"/>
      <c r="H5" s="32"/>
    </row>
    <row r="6" spans="1:8" s="33" customFormat="1" ht="13.5" x14ac:dyDescent="0.25">
      <c r="A6" s="31" t="s">
        <v>132</v>
      </c>
      <c r="B6" s="31"/>
      <c r="C6" s="31"/>
      <c r="D6" s="31"/>
      <c r="E6" s="31"/>
      <c r="F6" s="31"/>
      <c r="G6" s="31"/>
      <c r="H6" s="32"/>
    </row>
    <row r="7" spans="1:8" s="33" customFormat="1" ht="13.5" x14ac:dyDescent="0.25">
      <c r="A7" s="34" t="s">
        <v>133</v>
      </c>
      <c r="B7" s="34"/>
      <c r="C7" s="34"/>
      <c r="D7" s="34"/>
      <c r="E7" s="34"/>
      <c r="F7" s="34"/>
      <c r="G7" s="34"/>
      <c r="H7" s="32"/>
    </row>
    <row r="8" spans="1:8" s="33" customFormat="1" ht="14.25" thickBot="1" x14ac:dyDescent="0.3">
      <c r="A8" s="34" t="s">
        <v>134</v>
      </c>
      <c r="B8" s="34"/>
      <c r="C8" s="34"/>
      <c r="D8" s="34"/>
      <c r="E8" s="34"/>
      <c r="F8" s="34"/>
      <c r="G8" s="34"/>
      <c r="H8" s="32"/>
    </row>
    <row r="9" spans="1:8" ht="45.75" thickBot="1" x14ac:dyDescent="0.3">
      <c r="A9" s="35" t="s">
        <v>135</v>
      </c>
      <c r="B9" s="36" t="s">
        <v>136</v>
      </c>
      <c r="C9" s="36" t="s">
        <v>137</v>
      </c>
      <c r="D9" s="36" t="s">
        <v>12</v>
      </c>
      <c r="E9" s="36" t="s">
        <v>138</v>
      </c>
      <c r="F9" s="36" t="s">
        <v>139</v>
      </c>
      <c r="G9" s="37" t="s">
        <v>140</v>
      </c>
    </row>
    <row r="10" spans="1:8" ht="40.5" x14ac:dyDescent="0.25">
      <c r="A10" s="40">
        <v>1</v>
      </c>
      <c r="B10" s="41" t="s">
        <v>141</v>
      </c>
      <c r="C10" s="42">
        <v>45513</v>
      </c>
      <c r="D10" s="43">
        <v>3306224</v>
      </c>
      <c r="E10" s="41" t="s">
        <v>142</v>
      </c>
      <c r="F10" s="41" t="s">
        <v>143</v>
      </c>
      <c r="G10" s="44">
        <v>1260</v>
      </c>
    </row>
    <row r="11" spans="1:8" ht="40.5" x14ac:dyDescent="0.25">
      <c r="A11" s="40">
        <v>2</v>
      </c>
      <c r="B11" s="41" t="s">
        <v>144</v>
      </c>
      <c r="C11" s="42">
        <v>45527</v>
      </c>
      <c r="D11" s="43">
        <v>3306224</v>
      </c>
      <c r="E11" s="41" t="s">
        <v>142</v>
      </c>
      <c r="F11" s="41" t="s">
        <v>143</v>
      </c>
      <c r="G11" s="44">
        <v>1260</v>
      </c>
    </row>
    <row r="12" spans="1:8" ht="27" x14ac:dyDescent="0.25">
      <c r="A12" s="40">
        <v>3</v>
      </c>
      <c r="B12" s="41" t="s">
        <v>145</v>
      </c>
      <c r="C12" s="42">
        <v>45491</v>
      </c>
      <c r="D12" s="43">
        <v>7127170</v>
      </c>
      <c r="E12" s="41" t="s">
        <v>146</v>
      </c>
      <c r="F12" s="41" t="s">
        <v>147</v>
      </c>
      <c r="G12" s="44">
        <v>8230</v>
      </c>
    </row>
    <row r="13" spans="1:8" ht="40.5" x14ac:dyDescent="0.25">
      <c r="A13" s="40">
        <v>4</v>
      </c>
      <c r="B13" s="41" t="s">
        <v>148</v>
      </c>
      <c r="C13" s="42">
        <v>45490</v>
      </c>
      <c r="D13" s="43">
        <v>100837697</v>
      </c>
      <c r="E13" s="41" t="s">
        <v>149</v>
      </c>
      <c r="F13" s="41" t="s">
        <v>147</v>
      </c>
      <c r="G13" s="44">
        <v>4080</v>
      </c>
    </row>
    <row r="14" spans="1:8" ht="27" x14ac:dyDescent="0.25">
      <c r="A14" s="40">
        <v>5</v>
      </c>
      <c r="B14" s="41" t="s">
        <v>150</v>
      </c>
      <c r="C14" s="42">
        <v>45518</v>
      </c>
      <c r="D14" s="43">
        <v>8140901</v>
      </c>
      <c r="E14" s="41" t="s">
        <v>151</v>
      </c>
      <c r="F14" s="41" t="s">
        <v>152</v>
      </c>
      <c r="G14" s="44">
        <v>1325</v>
      </c>
    </row>
    <row r="15" spans="1:8" ht="27" x14ac:dyDescent="0.25">
      <c r="A15" s="40">
        <v>6</v>
      </c>
      <c r="B15" s="41" t="s">
        <v>153</v>
      </c>
      <c r="C15" s="42">
        <v>45524</v>
      </c>
      <c r="D15" s="43">
        <v>81589379</v>
      </c>
      <c r="E15" s="41" t="s">
        <v>154</v>
      </c>
      <c r="F15" s="41" t="s">
        <v>155</v>
      </c>
      <c r="G15" s="44">
        <v>380</v>
      </c>
    </row>
    <row r="16" spans="1:8" ht="40.5" x14ac:dyDescent="0.25">
      <c r="A16" s="40">
        <v>7</v>
      </c>
      <c r="B16" s="41" t="s">
        <v>156</v>
      </c>
      <c r="C16" s="42">
        <v>45509</v>
      </c>
      <c r="D16" s="43">
        <v>31502555</v>
      </c>
      <c r="E16" s="41" t="s">
        <v>157</v>
      </c>
      <c r="F16" s="41" t="s">
        <v>158</v>
      </c>
      <c r="G16" s="44">
        <v>730</v>
      </c>
    </row>
    <row r="17" spans="1:7" ht="55.9" customHeight="1" x14ac:dyDescent="0.25">
      <c r="A17" s="40">
        <v>8</v>
      </c>
      <c r="B17" s="41" t="s">
        <v>159</v>
      </c>
      <c r="C17" s="42">
        <v>45509</v>
      </c>
      <c r="D17" s="43">
        <v>31502555</v>
      </c>
      <c r="E17" s="41" t="s">
        <v>157</v>
      </c>
      <c r="F17" s="41" t="s">
        <v>160</v>
      </c>
      <c r="G17" s="44">
        <v>350</v>
      </c>
    </row>
    <row r="18" spans="1:7" ht="40.5" x14ac:dyDescent="0.25">
      <c r="A18" s="40">
        <v>9</v>
      </c>
      <c r="B18" s="41" t="s">
        <v>161</v>
      </c>
      <c r="C18" s="42">
        <v>45533</v>
      </c>
      <c r="D18" s="43">
        <v>3306224</v>
      </c>
      <c r="E18" s="41" t="s">
        <v>162</v>
      </c>
      <c r="F18" s="41" t="s">
        <v>143</v>
      </c>
      <c r="G18" s="44">
        <v>675</v>
      </c>
    </row>
    <row r="19" spans="1:7" ht="135" x14ac:dyDescent="0.25">
      <c r="A19" s="40">
        <v>10</v>
      </c>
      <c r="B19" s="41" t="s">
        <v>163</v>
      </c>
      <c r="C19" s="42">
        <v>45520</v>
      </c>
      <c r="D19" s="43">
        <v>733849</v>
      </c>
      <c r="E19" s="41" t="s">
        <v>164</v>
      </c>
      <c r="F19" s="41" t="str">
        <f>UPPER("Publicación en el Diario de mayor circulación, de la Convocatoria Pública y Procedimientos para el Concurso Público de Méritos, para optar al cargo de Director General del Consejo Nacional de Adopciones del periodo 2024-2027.")</f>
        <v>PUBLICACIÓN EN EL DIARIO DE MAYOR CIRCULACIÓN, DE LA CONVOCATORIA PÚBLICA Y PROCEDIMIENTOS PARA EL CONCURSO PÚBLICO DE MÉRITOS, PARA OPTAR AL CARGO DE DIRECTOR GENERAL DEL CONSEJO NACIONAL DE ADOPCIONES DEL PERIODO 2024-2027.</v>
      </c>
      <c r="G19" s="44">
        <v>12206.25</v>
      </c>
    </row>
    <row r="20" spans="1:7" ht="27" x14ac:dyDescent="0.25">
      <c r="A20" s="40">
        <v>11</v>
      </c>
      <c r="B20" s="41" t="s">
        <v>165</v>
      </c>
      <c r="C20" s="42">
        <v>45531</v>
      </c>
      <c r="D20" s="43">
        <v>31502555</v>
      </c>
      <c r="E20" s="41" t="s">
        <v>157</v>
      </c>
      <c r="F20" s="41" t="s">
        <v>158</v>
      </c>
      <c r="G20" s="44">
        <v>930</v>
      </c>
    </row>
    <row r="21" spans="1:7" ht="28.15" customHeight="1" x14ac:dyDescent="0.25">
      <c r="A21" s="40">
        <v>12</v>
      </c>
      <c r="B21" s="41" t="s">
        <v>166</v>
      </c>
      <c r="C21" s="42">
        <v>45533</v>
      </c>
      <c r="D21" s="43">
        <v>31502555</v>
      </c>
      <c r="E21" s="41" t="s">
        <v>157</v>
      </c>
      <c r="F21" s="41" t="s">
        <v>158</v>
      </c>
      <c r="G21" s="44">
        <v>545</v>
      </c>
    </row>
    <row r="22" spans="1:7" ht="40.5" x14ac:dyDescent="0.25">
      <c r="A22" s="40">
        <v>13</v>
      </c>
      <c r="B22" s="41" t="s">
        <v>167</v>
      </c>
      <c r="C22" s="42">
        <v>45506</v>
      </c>
      <c r="D22" s="43" t="s">
        <v>168</v>
      </c>
      <c r="E22" s="41" t="s">
        <v>169</v>
      </c>
      <c r="F22" s="41" t="str">
        <f>UPPER("Servicio de Aromatización y Desodorización.")</f>
        <v>SERVICIO DE AROMATIZACIÓN Y DESODORIZACIÓN.</v>
      </c>
      <c r="G22" s="44">
        <v>2000</v>
      </c>
    </row>
    <row r="23" spans="1:7" ht="27" x14ac:dyDescent="0.25">
      <c r="A23" s="40">
        <v>14</v>
      </c>
      <c r="B23" s="45" t="s">
        <v>170</v>
      </c>
      <c r="C23" s="46">
        <v>45506</v>
      </c>
      <c r="D23" s="47">
        <v>20514123</v>
      </c>
      <c r="E23" s="45" t="s">
        <v>171</v>
      </c>
      <c r="F23" s="45" t="s">
        <v>172</v>
      </c>
      <c r="G23" s="44">
        <v>7100</v>
      </c>
    </row>
    <row r="24" spans="1:7" ht="40.5" x14ac:dyDescent="0.25">
      <c r="A24" s="40">
        <v>15</v>
      </c>
      <c r="B24" s="45" t="s">
        <v>173</v>
      </c>
      <c r="C24" s="46">
        <v>45505</v>
      </c>
      <c r="D24" s="47">
        <v>34964479</v>
      </c>
      <c r="E24" s="45" t="s">
        <v>174</v>
      </c>
      <c r="F24" s="45" t="s">
        <v>175</v>
      </c>
      <c r="G24" s="44">
        <v>78091.16</v>
      </c>
    </row>
    <row r="25" spans="1:7" ht="27" x14ac:dyDescent="0.25">
      <c r="A25" s="40">
        <v>16</v>
      </c>
      <c r="B25" s="45" t="s">
        <v>176</v>
      </c>
      <c r="C25" s="46">
        <v>45516</v>
      </c>
      <c r="D25" s="47">
        <v>24001120</v>
      </c>
      <c r="E25" s="45" t="s">
        <v>177</v>
      </c>
      <c r="F25" s="45" t="s">
        <v>178</v>
      </c>
      <c r="G25" s="44">
        <v>4725</v>
      </c>
    </row>
    <row r="26" spans="1:7" ht="28.5" customHeight="1" x14ac:dyDescent="0.25">
      <c r="A26" s="40">
        <v>17</v>
      </c>
      <c r="B26" s="45" t="s">
        <v>179</v>
      </c>
      <c r="C26" s="48">
        <v>45510</v>
      </c>
      <c r="D26" s="49">
        <v>326445</v>
      </c>
      <c r="E26" s="45" t="s">
        <v>180</v>
      </c>
      <c r="F26" s="45" t="s">
        <v>181</v>
      </c>
      <c r="G26" s="44">
        <v>1013.21</v>
      </c>
    </row>
    <row r="27" spans="1:7" ht="28.5" customHeight="1" x14ac:dyDescent="0.25">
      <c r="A27" s="40">
        <v>18</v>
      </c>
      <c r="B27" s="45" t="s">
        <v>182</v>
      </c>
      <c r="C27" s="48">
        <v>45510</v>
      </c>
      <c r="D27" s="49">
        <v>326445</v>
      </c>
      <c r="E27" s="45" t="s">
        <v>180</v>
      </c>
      <c r="F27" s="45" t="s">
        <v>181</v>
      </c>
      <c r="G27" s="44">
        <v>1119</v>
      </c>
    </row>
    <row r="28" spans="1:7" ht="28.5" customHeight="1" x14ac:dyDescent="0.25">
      <c r="A28" s="40">
        <v>19</v>
      </c>
      <c r="B28" s="45" t="s">
        <v>183</v>
      </c>
      <c r="C28" s="48">
        <v>45510</v>
      </c>
      <c r="D28" s="49">
        <v>326445</v>
      </c>
      <c r="E28" s="45" t="s">
        <v>180</v>
      </c>
      <c r="F28" s="45" t="s">
        <v>181</v>
      </c>
      <c r="G28" s="44">
        <v>1447.28</v>
      </c>
    </row>
    <row r="29" spans="1:7" ht="28.5" customHeight="1" x14ac:dyDescent="0.25">
      <c r="A29" s="40">
        <v>20</v>
      </c>
      <c r="B29" s="45" t="s">
        <v>184</v>
      </c>
      <c r="C29" s="48">
        <v>45510</v>
      </c>
      <c r="D29" s="49">
        <v>326445</v>
      </c>
      <c r="E29" s="45" t="s">
        <v>180</v>
      </c>
      <c r="F29" s="45" t="s">
        <v>181</v>
      </c>
      <c r="G29" s="44">
        <v>169.51</v>
      </c>
    </row>
    <row r="30" spans="1:7" ht="28.5" customHeight="1" x14ac:dyDescent="0.25">
      <c r="A30" s="40">
        <v>21</v>
      </c>
      <c r="B30" s="45" t="s">
        <v>185</v>
      </c>
      <c r="C30" s="48">
        <v>45510</v>
      </c>
      <c r="D30" s="49">
        <v>326445</v>
      </c>
      <c r="E30" s="45" t="s">
        <v>180</v>
      </c>
      <c r="F30" s="45" t="s">
        <v>181</v>
      </c>
      <c r="G30" s="44">
        <v>66.84</v>
      </c>
    </row>
    <row r="31" spans="1:7" ht="28.5" customHeight="1" x14ac:dyDescent="0.25">
      <c r="A31" s="40">
        <v>22</v>
      </c>
      <c r="B31" s="45" t="s">
        <v>186</v>
      </c>
      <c r="C31" s="48">
        <v>45510</v>
      </c>
      <c r="D31" s="49">
        <v>326445</v>
      </c>
      <c r="E31" s="45" t="s">
        <v>180</v>
      </c>
      <c r="F31" s="45" t="s">
        <v>181</v>
      </c>
      <c r="G31" s="44">
        <v>1332.38</v>
      </c>
    </row>
    <row r="32" spans="1:7" ht="28.5" customHeight="1" x14ac:dyDescent="0.25">
      <c r="A32" s="40">
        <v>23</v>
      </c>
      <c r="B32" s="45" t="s">
        <v>187</v>
      </c>
      <c r="C32" s="48">
        <v>45510</v>
      </c>
      <c r="D32" s="49">
        <v>326445</v>
      </c>
      <c r="E32" s="45" t="s">
        <v>180</v>
      </c>
      <c r="F32" s="45" t="s">
        <v>181</v>
      </c>
      <c r="G32" s="44">
        <v>1033.27</v>
      </c>
    </row>
    <row r="33" spans="1:7" ht="28.5" customHeight="1" x14ac:dyDescent="0.25">
      <c r="A33" s="40">
        <v>24</v>
      </c>
      <c r="B33" s="45" t="s">
        <v>188</v>
      </c>
      <c r="C33" s="48">
        <v>45510</v>
      </c>
      <c r="D33" s="49">
        <v>326445</v>
      </c>
      <c r="E33" s="45" t="s">
        <v>180</v>
      </c>
      <c r="F33" s="45" t="s">
        <v>181</v>
      </c>
      <c r="G33" s="44">
        <v>378.29</v>
      </c>
    </row>
    <row r="34" spans="1:7" ht="28.5" customHeight="1" x14ac:dyDescent="0.25">
      <c r="A34" s="40">
        <v>25</v>
      </c>
      <c r="B34" s="45" t="s">
        <v>189</v>
      </c>
      <c r="C34" s="48">
        <v>45510</v>
      </c>
      <c r="D34" s="49">
        <v>326445</v>
      </c>
      <c r="E34" s="45" t="s">
        <v>180</v>
      </c>
      <c r="F34" s="45" t="s">
        <v>181</v>
      </c>
      <c r="G34" s="44">
        <v>779.78</v>
      </c>
    </row>
    <row r="35" spans="1:7" ht="40.5" x14ac:dyDescent="0.25">
      <c r="A35" s="40">
        <v>26</v>
      </c>
      <c r="B35" s="50" t="s">
        <v>190</v>
      </c>
      <c r="C35" s="51">
        <v>45509</v>
      </c>
      <c r="D35" s="52">
        <v>9929290</v>
      </c>
      <c r="E35" s="53" t="s">
        <v>191</v>
      </c>
      <c r="F35" s="53" t="s">
        <v>192</v>
      </c>
      <c r="G35" s="54">
        <v>2103.3000000000002</v>
      </c>
    </row>
    <row r="36" spans="1:7" ht="30" customHeight="1" x14ac:dyDescent="0.25">
      <c r="A36" s="40">
        <v>27</v>
      </c>
      <c r="B36" s="55" t="s">
        <v>193</v>
      </c>
      <c r="C36" s="51">
        <v>45505</v>
      </c>
      <c r="D36" s="56">
        <v>77213408</v>
      </c>
      <c r="E36" s="53" t="s">
        <v>194</v>
      </c>
      <c r="F36" s="53" t="s">
        <v>195</v>
      </c>
      <c r="G36" s="54">
        <v>2082.5</v>
      </c>
    </row>
    <row r="37" spans="1:7" ht="40.5" x14ac:dyDescent="0.25">
      <c r="A37" s="40">
        <v>28</v>
      </c>
      <c r="B37" s="53" t="s">
        <v>196</v>
      </c>
      <c r="C37" s="51">
        <v>45506</v>
      </c>
      <c r="D37" s="56">
        <v>9929290</v>
      </c>
      <c r="E37" s="53" t="s">
        <v>197</v>
      </c>
      <c r="F37" s="53" t="s">
        <v>198</v>
      </c>
      <c r="G37" s="54">
        <v>1592</v>
      </c>
    </row>
    <row r="38" spans="1:7" ht="40.5" x14ac:dyDescent="0.25">
      <c r="A38" s="40">
        <v>29</v>
      </c>
      <c r="B38" s="53" t="s">
        <v>199</v>
      </c>
      <c r="C38" s="51">
        <v>45506</v>
      </c>
      <c r="D38" s="56">
        <v>9929290</v>
      </c>
      <c r="E38" s="53" t="s">
        <v>197</v>
      </c>
      <c r="F38" s="53" t="s">
        <v>198</v>
      </c>
      <c r="G38" s="54">
        <v>399</v>
      </c>
    </row>
    <row r="39" spans="1:7" ht="40.5" x14ac:dyDescent="0.25">
      <c r="A39" s="40">
        <v>30</v>
      </c>
      <c r="B39" s="53" t="s">
        <v>200</v>
      </c>
      <c r="C39" s="51">
        <v>45504</v>
      </c>
      <c r="D39" s="56">
        <v>86534599</v>
      </c>
      <c r="E39" s="53" t="s">
        <v>201</v>
      </c>
      <c r="F39" s="53" t="s">
        <v>202</v>
      </c>
      <c r="G39" s="54">
        <v>1530</v>
      </c>
    </row>
    <row r="40" spans="1:7" ht="41.25" thickBot="1" x14ac:dyDescent="0.3">
      <c r="A40" s="40">
        <v>31</v>
      </c>
      <c r="B40" s="53" t="s">
        <v>203</v>
      </c>
      <c r="C40" s="51">
        <v>45517</v>
      </c>
      <c r="D40" s="56">
        <v>9929290</v>
      </c>
      <c r="E40" s="53" t="s">
        <v>191</v>
      </c>
      <c r="F40" s="53" t="s">
        <v>204</v>
      </c>
      <c r="G40" s="54">
        <v>514</v>
      </c>
    </row>
    <row r="41" spans="1:7" ht="15.75" thickBot="1" x14ac:dyDescent="0.3">
      <c r="A41" s="57"/>
      <c r="B41" s="58"/>
      <c r="C41" s="58"/>
      <c r="D41" s="58"/>
      <c r="E41" s="58"/>
      <c r="F41" s="59"/>
      <c r="G41" s="60">
        <f>SUM(G10:G40)</f>
        <v>139447.76999999999</v>
      </c>
    </row>
  </sheetData>
  <mergeCells count="9">
    <mergeCell ref="A7:G7"/>
    <mergeCell ref="A8:G8"/>
    <mergeCell ref="A41:F41"/>
    <mergeCell ref="A1:G1"/>
    <mergeCell ref="A2:G2"/>
    <mergeCell ref="A3:G3"/>
    <mergeCell ref="A4:D4"/>
    <mergeCell ref="A5:G5"/>
    <mergeCell ref="A6:G6"/>
  </mergeCells>
  <conditionalFormatting sqref="B10:B23">
    <cfRule type="containsText" dxfId="8" priority="3" operator="containsText" text="Anulado">
      <formula>NOT(ISERROR(SEARCH("Anulado",B10)))</formula>
    </cfRule>
  </conditionalFormatting>
  <conditionalFormatting sqref="B24">
    <cfRule type="duplicateValues" dxfId="7" priority="6"/>
  </conditionalFormatting>
  <conditionalFormatting sqref="B25">
    <cfRule type="duplicateValues" dxfId="6" priority="7"/>
  </conditionalFormatting>
  <conditionalFormatting sqref="B29 B34 B36:B40">
    <cfRule type="duplicateValues" dxfId="5" priority="9"/>
  </conditionalFormatting>
  <conditionalFormatting sqref="B30">
    <cfRule type="duplicateValues" dxfId="4" priority="8"/>
  </conditionalFormatting>
  <conditionalFormatting sqref="B35">
    <cfRule type="duplicateValues" dxfId="3" priority="2"/>
  </conditionalFormatting>
  <conditionalFormatting sqref="B41 B9 B26:B28 B31:B33">
    <cfRule type="duplicateValues" dxfId="2" priority="5"/>
  </conditionalFormatting>
  <conditionalFormatting sqref="B42:B1048576 B1:B8">
    <cfRule type="duplicateValues" dxfId="1" priority="4"/>
  </conditionalFormatting>
  <conditionalFormatting sqref="F10:F22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08-2024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2024-09-05T20:41:09Z</dcterms:created>
  <dcterms:modified xsi:type="dcterms:W3CDTF">2024-09-05T20:58:11Z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0161D2BA06709A4424DD0C2D07AF9DDF1A2E05246A6D797FE0F0D22F1CAE4BD2F4F96C027E6952B77A8ED95F7A5604413B2839A018B1371CC9A54D51521C5C05CB1EA34BD3DE5E0F4EE0367D102140EFD58CE584B44D6B35702FC9CB82010C03A97DE20295AFC2B847A7AC09A8E54186A65D8FDE983641AA5F830C36F2CAA2D</vt:lpwstr>
  </property>
  <property fmtid="{D5CDD505-2E9C-101B-9397-08002B2CF9AE}" pid="3" name="Business Objects Context Information1">
    <vt:lpwstr>2C3317F67600BFC4ADABF14AE03E71332DB704BEDB8AF4E17FA7FD73C2B87C1498472D6D58AECD1A8951552A992E9632552DA9CFA7789F18FCB88AB4B219CC339AB32CFD18792D0F98886364915E3007C15F21CCBD2546FB373A328342912EF28C8B1A85753ED76C9E0DC38D069865F008FB5FCFCFBBB73B97E45A7E5E9EA5E</vt:lpwstr>
  </property>
  <property fmtid="{D5CDD505-2E9C-101B-9397-08002B2CF9AE}" pid="4" name="Business Objects Context Information2">
    <vt:lpwstr>A15DF18C93CA09E62DB608609EE6EE71FDB89B3D6E45891FEF2F67A1521B4937A931DD716E4BA4810DB698804B54370BEDBC6653228D6DA05A253EFD8C95F1D4EA0968A7E362B0F4E83E6B2D64FA8A5F1E9C937D1C184D971A6E2B3B5F63329E2C18F3C4D08BB39E5BAF03E03237B72746721A3AFA4A40F2ECDFFDABA31E5DA</vt:lpwstr>
  </property>
  <property fmtid="{D5CDD505-2E9C-101B-9397-08002B2CF9AE}" pid="5" name="Business Objects Context Information3">
    <vt:lpwstr>D3281C6C97A5A78C2388557E940F2E2549044F9F0C988023EFC080C6B36238FE7FA03C1437EDAF2738F052EF2C21E9D4A93A8F23F3271653B63C935DD14AEE9B60CA5C3EAF563F8D81F5D23392F581D2B908398982B635A2AC920918B699A0908155F024B145323C39FE2BE3CE8EAFFAA37F8EE9917F6AD6304BC3B85D1BE27</vt:lpwstr>
  </property>
  <property fmtid="{D5CDD505-2E9C-101B-9397-08002B2CF9AE}" pid="6" name="Business Objects Context Information4">
    <vt:lpwstr>37F11C1F2E592DD59433C65E40C58C48A72C47A1EDE516746C4D0B1D24368E7D9B65FE429B9ECC1563CDB4E8A5951F4B6B6A76C095F6858285D7FE61FEC2F52DE7D497CB120F021E80D45DFA8BABD35BB89210B2A8D2312E120FDC526FB703A2A583D2D450BE3AEB50F39F34E83F2E1D73233E3F6DD18BCD9E7C1E90A6B71B6</vt:lpwstr>
  </property>
  <property fmtid="{D5CDD505-2E9C-101B-9397-08002B2CF9AE}" pid="7" name="Business Objects Context Information5">
    <vt:lpwstr>EE16CAFF47462876345A5AE11447A2AE896DF86F5D4506776938E991041D3128673482333F6338C9AC3313F791CE3BFE6202B808BF25A5E1ABDE7583E7F19BB61F8ABD5DA7B3A3446BFE158BF99A933D8FD7ED1454F7A7160134AB4F8D4D872A487ACC4B8B2D9858B7D448FB2E5AC3945DA3351967656FC308124F6C8AF30E0</vt:lpwstr>
  </property>
  <property fmtid="{D5CDD505-2E9C-101B-9397-08002B2CF9AE}" pid="8" name="Business Objects Context Information6">
    <vt:lpwstr>1BF3A4A3D2144E0C0E4B4298763583AD0FA876E33CE34DDF1806F96BF0071BC0F159D2613B0A486AF64DF5ED04015C009F0510DE71CCB14CF7E6A457D421A7D6E7869013B4A4CD86B907F28CAB6F025AE42099B011A827657713A0709F4A6988AE4C09DDFF787C343EBF973C6F4587A1E41D9EF45E6A7A72DF1BC51F83CA3A9</vt:lpwstr>
  </property>
  <property fmtid="{D5CDD505-2E9C-101B-9397-08002B2CF9AE}" pid="9" name="Business Objects Context Information7">
    <vt:lpwstr>532249A7B</vt:lpwstr>
  </property>
</Properties>
</file>