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N22\"/>
    </mc:Choice>
  </mc:AlternateContent>
  <xr:revisionPtr revIDLastSave="0" documentId="13_ncr:1_{0CDB8F78-C255-4456-AE3B-E6A8EC21E130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heet1" sheetId="1" r:id="rId1"/>
    <sheet name="04" sheetId="2" r:id="rId2"/>
  </sheets>
  <definedNames>
    <definedName name="_xlnm.Print_Titles" localSheetId="1">'04'!$1:$9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<sst xmlns="http://schemas.openxmlformats.org/spreadsheetml/2006/main" count="246" uniqueCount="212">
  <si>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</si>
  <si>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</si>
  <si>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</si>
  <si>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</si>
  <si>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</si>
  <si>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</si>
  <si>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</si>
  <si>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</si>
  <si>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</si>
  <si>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abril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</si>
  <si>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</si>
  <si>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</si>
  <si>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</si>
  <si>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</si>
  <si>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</si>
  <si>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</si>
  <si>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</si>
  <si>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60522445</t>
  </si>
  <si>
    <t>GUZMAN MENDEZ LAURA ESTER</t>
  </si>
  <si>
    <t>2487809K</t>
  </si>
  <si>
    <t>DISTRIBUIDORA HALCON, SOCIEDAD ANONIMA.</t>
  </si>
  <si>
    <t>90151941</t>
  </si>
  <si>
    <t>ALEMAN CABRERA LUIS BASUALDO</t>
  </si>
  <si>
    <t>25394347</t>
  </si>
  <si>
    <t>SAC ESTACUY CARLOS ENRIQUE</t>
  </si>
  <si>
    <t>35540559</t>
  </si>
  <si>
    <t>ROSALES ORELLANA ALMA JULIETA</t>
  </si>
  <si>
    <t>80131557</t>
  </si>
  <si>
    <t>ESPAÑA MONTES DE OCA GUILLERMO</t>
  </si>
  <si>
    <t>66569168</t>
  </si>
  <si>
    <t>ORELLANA PINEDA DEYANIRA ANA MARIA</t>
  </si>
  <si>
    <t>1613950K</t>
  </si>
  <si>
    <t>TORTOLA DIEGUEZ PABLO RAUL</t>
  </si>
  <si>
    <t>87054256</t>
  </si>
  <si>
    <t>GARCÍA ZAPETA LAURA MARINA</t>
  </si>
  <si>
    <t>43971563</t>
  </si>
  <si>
    <t>PINEDA CARIAS MIRIAM AZUCENA</t>
  </si>
  <si>
    <t>30384699</t>
  </si>
  <si>
    <t>SANTOS MAZARIEGOS EUFEMIA MICDALIA</t>
  </si>
  <si>
    <t>4761065</t>
  </si>
  <si>
    <t>PALACE SOCIEDAD ANONIMA</t>
  </si>
  <si>
    <t>46882030</t>
  </si>
  <si>
    <t>ELIAS LOPEZ JESSIKA NINNETH</t>
  </si>
  <si>
    <t>90843428</t>
  </si>
  <si>
    <t>MARROQUIN GARCIA DANIEL ALEXANDER</t>
  </si>
  <si>
    <t>24781142</t>
  </si>
  <si>
    <t>PONCE FUENTES NINETTE ALEJANDRA</t>
  </si>
  <si>
    <t>39653838</t>
  </si>
  <si>
    <t>CABRERA MORALES NIDIA ESTELA</t>
  </si>
  <si>
    <t>17862949</t>
  </si>
  <si>
    <t>CASTELLANOS PAMAL MARIO ENRIQUE</t>
  </si>
  <si>
    <t>27989224</t>
  </si>
  <si>
    <t>SIGUENZA RUIZ JULIA ELISA</t>
  </si>
  <si>
    <t>14833727</t>
  </si>
  <si>
    <t>VASQUEZ OSORIO MELVIN RODOLFO</t>
  </si>
  <si>
    <t>45905991</t>
  </si>
  <si>
    <t>OZYMUNDO, SOCIEDAD ANONIMA</t>
  </si>
  <si>
    <t>73770280</t>
  </si>
  <si>
    <t>RAMIREZ VASQUEZ LUIS ALFREDO</t>
  </si>
  <si>
    <t>61224006</t>
  </si>
  <si>
    <t>JUAREZ BATZ NANCY PAOLA</t>
  </si>
  <si>
    <t>13994107</t>
  </si>
  <si>
    <t>ERAZO BAUTISTA EDITH ALICIA</t>
  </si>
  <si>
    <t>28155106</t>
  </si>
  <si>
    <t>LA PANERIA SOCIEDAD ANONIMA</t>
  </si>
  <si>
    <t>637672K</t>
  </si>
  <si>
    <t>CONTRALORIA GENERAL DE CUENTAS</t>
  </si>
  <si>
    <t>86504142</t>
  </si>
  <si>
    <t>AREVALO PEREZ OSCAR MANUEL</t>
  </si>
  <si>
    <t>7217137</t>
  </si>
  <si>
    <t>DIONICIO GODINEZ HECTOR AUGUSTO</t>
  </si>
  <si>
    <t>70840008</t>
  </si>
  <si>
    <t>ANLEU DIAZ MARIA JOSE</t>
  </si>
  <si>
    <t>52136132</t>
  </si>
  <si>
    <t>POSADAS ALMENGOR TEDDY EDWARD</t>
  </si>
  <si>
    <t>14206099</t>
  </si>
  <si>
    <t>CORRALES VALENZUELA CARMEN MARIA</t>
  </si>
  <si>
    <t>49417908</t>
  </si>
  <si>
    <t>CASTILLO OLIVA DE MOLINA LESBIA ESMERALDA CLARIBEL</t>
  </si>
  <si>
    <t>18553931</t>
  </si>
  <si>
    <t>SANCHEZ TEJEDA JUAN JOSE</t>
  </si>
  <si>
    <t>18248608</t>
  </si>
  <si>
    <t>BATRES AGUILAR DE RODRIGUEZ SILVIA ANTONIETA</t>
  </si>
  <si>
    <t>57525056</t>
  </si>
  <si>
    <t>VASQUEZ CABRERA ANA CARMELA</t>
  </si>
  <si>
    <t>90684990</t>
  </si>
  <si>
    <t>LOPEZ MONZON LUISA FERNANDA</t>
  </si>
  <si>
    <t>44449542</t>
  </si>
  <si>
    <t>PEREZ AMAYA DIANA LUCRECIA</t>
  </si>
  <si>
    <t>7808127</t>
  </si>
  <si>
    <t>LOPEZ DE LEON BAYRON BILLY</t>
  </si>
  <si>
    <t>51408651</t>
  </si>
  <si>
    <t>CUX RAC DANIEL</t>
  </si>
  <si>
    <t>41869079</t>
  </si>
  <si>
    <t>LOBOS PEREZ ALVARO ANTONIO</t>
  </si>
  <si>
    <t>52386953</t>
  </si>
  <si>
    <t>PERNILLO ARGUETA CRISTINA ELIZABETH</t>
  </si>
  <si>
    <t>9469664</t>
  </si>
  <si>
    <t>RIVAS DOMINGUEZ CELIA VANESSA</t>
  </si>
  <si>
    <t>15800903</t>
  </si>
  <si>
    <t>SANCHEZ RAVANALES MANUEL ROBERTO</t>
  </si>
  <si>
    <t>46223118</t>
  </si>
  <si>
    <t>SILVA SANDOVAL DE CASTRO MABELIN LISSETH</t>
  </si>
  <si>
    <t>52469050</t>
  </si>
  <si>
    <t>REGISTRO NACIONAL DE LAS PERSONAS- RENAP-</t>
  </si>
  <si>
    <t>25262068</t>
  </si>
  <si>
    <t>INDUSTRIA PANIFICADORA ISOPAN, SOCIEDAD ANONIMA</t>
  </si>
  <si>
    <t>37981161</t>
  </si>
  <si>
    <t>YUPE AQUIL DE JEREZ MIRNA JEANETH</t>
  </si>
  <si>
    <t>9302735</t>
  </si>
  <si>
    <t>PEREZ CARRANZA ANA MARIA</t>
  </si>
  <si>
    <t>63517361</t>
  </si>
  <si>
    <t>MORALES CANOX MARIA ALEJANDRA</t>
  </si>
  <si>
    <t>24787876</t>
  </si>
  <si>
    <t>MORENO TIJERINO ANA LUCRECIA</t>
  </si>
  <si>
    <t>62659413</t>
  </si>
  <si>
    <t>GARCIA QUIÑONEZ JUAN PABLO</t>
  </si>
  <si>
    <t>7993765</t>
  </si>
  <si>
    <t>SUBWAY DE GUATEMALA, SOCIEDAD ANONIMA</t>
  </si>
  <si>
    <t>81766173</t>
  </si>
  <si>
    <t>FERRETERIA EPA, SOCIEDAD ANONIMA</t>
  </si>
  <si>
    <t>169692</t>
  </si>
  <si>
    <t>ALMACEN EL VAPOR, SOCIEDAD ANONIMA</t>
  </si>
  <si>
    <t>37374648</t>
  </si>
  <si>
    <t>GONZALEZ ZEPEDA RUDY ORLANDO</t>
  </si>
  <si>
    <t>73187399</t>
  </si>
  <si>
    <t>PONTAZA SOLER AMANDITA</t>
  </si>
  <si>
    <t>86575465</t>
  </si>
  <si>
    <t>OROZCO RODAS ZANDI VERENICE</t>
  </si>
  <si>
    <t>3306518</t>
  </si>
  <si>
    <t>EMPRESA MUNICIPAL DE AGUA DE LA CIUDAD DE GUATEMALA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</si>
  <si>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</si>
  <si>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</si>
  <si>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</si>
  <si>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</si>
  <si>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</si>
  <si>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</si>
  <si>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</si>
  <si>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</si>
  <si>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</si>
  <si>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</si>
  <si>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</si>
  <si>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ABRIL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</si>
  <si>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</si>
  <si>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</si>
  <si>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</si>
  <si>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</si>
  <si>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</si>
  <si>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</si>
  <si>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859B93C1-1898987541</t>
  </si>
  <si>
    <t>EMPRESA ELECTRICA DE GUATEMALA SOCIEDAD ANONIMA</t>
  </si>
  <si>
    <t>SERVICIO DE ENERGÍA ELÉCTRICA</t>
  </si>
  <si>
    <t>8A017E6F-2761312300</t>
  </si>
  <si>
    <t>0EF813BB-2891270878</t>
  </si>
  <si>
    <t>29C75529-2908373364</t>
  </si>
  <si>
    <t>81F9F681-3053863273</t>
  </si>
  <si>
    <t>47EB6EF3-3301264914</t>
  </si>
  <si>
    <t>3D1AE5D1-426002885</t>
  </si>
  <si>
    <t>2A9D7F61-600393359</t>
  </si>
  <si>
    <t>BF1B0A90-880558447</t>
  </si>
  <si>
    <t>6964C634-2705869481</t>
  </si>
  <si>
    <t>REDES HIBRIDAS  SOCIEDAD ANONIMA</t>
  </si>
  <si>
    <t>SERVICIO DE INTERNET OFICINAS CNA</t>
  </si>
  <si>
    <t>625E86ED-317604712</t>
  </si>
  <si>
    <t>TELECOMUNICACIONES DE GUATEMALA, S.A.</t>
  </si>
  <si>
    <t xml:space="preserve">SERVICIO DE TELEFONÍA </t>
  </si>
  <si>
    <t>B75B6E81-1634682790</t>
  </si>
  <si>
    <t>DE LEÓN BARRIENTOS ANA CECILIA</t>
  </si>
  <si>
    <t>ARRENDAMIENTO DE INMUEBLE OFICINA DEPARTAMENTAL QUETZALTENANGO.</t>
  </si>
  <si>
    <t>10DB7358-3230026961</t>
  </si>
  <si>
    <t>INMOBILIARIA HONEY-BEE, SOCIEDAD ANONIMA</t>
  </si>
  <si>
    <t>ARRENDAMIENTO DE INMUEBLE OFICINAS CENTRALES ZONA 9, GUATEMALA.</t>
  </si>
  <si>
    <t>EFA14A62-3285665326</t>
  </si>
  <si>
    <t>INDUSTRIA MUNDIAL DE RECICLAJE  SOCIEDAD ANONIMA</t>
  </si>
  <si>
    <t>ARRENDAMIENTO DE FOTOCOPIADORAS</t>
  </si>
  <si>
    <t>A4E40D75-2255241756</t>
  </si>
  <si>
    <t>E2B57D30-2363312467</t>
  </si>
  <si>
    <t>009C67ED-2875281301</t>
  </si>
  <si>
    <t>F1F9394E-3250671423</t>
  </si>
  <si>
    <t>CARGO EXPRESO  SOCIEDAD ANONIMA</t>
  </si>
  <si>
    <t>ENVÍO DE CORRESPONDENCIA</t>
  </si>
  <si>
    <t>31FEA569-5917462</t>
  </si>
  <si>
    <t>REVOLUTION TECHNOLOGIES</t>
  </si>
  <si>
    <t>EQUIPO DE SEGURIDAD FIREWALL</t>
  </si>
  <si>
    <t>3F64F7F2-4235477748</t>
  </si>
  <si>
    <t>CANELLA, S.A.</t>
  </si>
  <si>
    <t>SERVICIO Y MANTENIMIENTO DE MOTOCICLETA DEL CNA</t>
  </si>
  <si>
    <t>E4E0910B-1757431834</t>
  </si>
  <si>
    <t>JUSTO RUFINO PEREZ LUX</t>
  </si>
  <si>
    <t>PRODUCTOS DE CAFETERÍA Y LIMPIEZA PARA STOCK ALMACÉN</t>
  </si>
  <si>
    <t>63876E66-3128116525</t>
  </si>
  <si>
    <t>INDUSTRIA ALIMENTICIA, S.A.</t>
  </si>
  <si>
    <t>CAFÉ MOLIDO POR LIBRA</t>
  </si>
  <si>
    <t>AD3DC420-2513587701</t>
  </si>
  <si>
    <t>PAPELES COMERCIALES, S.A.</t>
  </si>
  <si>
    <t xml:space="preserve">ROLLO DE PAPEL HIGIÉNICO Y TOALLA SECAMANOS PARA STOCK DE ALMACÉN </t>
  </si>
  <si>
    <t>0D630BDA-2186232655</t>
  </si>
  <si>
    <t>FACELA GUATEMALA, S.A.</t>
  </si>
  <si>
    <t>PAPEL BOND CARTA Y OFICIO PARA STOCK DE ALMACÉN</t>
  </si>
  <si>
    <t>3D794C18-373181195</t>
  </si>
  <si>
    <t>DATAFLEX, S.A.</t>
  </si>
  <si>
    <t>TINTAS Y TONERS PARA STOCK DE ALMACÉN</t>
  </si>
  <si>
    <t>F8ADA5CC-2020494754</t>
  </si>
  <si>
    <t>MAYORISTA DE TECNOLOGIA, S.A.</t>
  </si>
  <si>
    <t>24F8E01A-3515304482</t>
  </si>
  <si>
    <t>GÓMEZ ARMIRA IVAN</t>
  </si>
  <si>
    <t>SERVICIO Y MANTENIMIENTO DE VEHÍCULO DEL CNA</t>
  </si>
  <si>
    <t>DCCCEAB4-3241037437</t>
  </si>
  <si>
    <t>2115322868-EACE6585</t>
  </si>
  <si>
    <t>SWITCH DE RED</t>
  </si>
  <si>
    <t>BFC9F0AC-2655799776</t>
  </si>
  <si>
    <t>5C6195ED-2169848104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</si>
</sst>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43" fontId="12" fillId="0" borderId="0" xfId="2" applyFont="1"/>
    <xf numFmtId="0" fontId="12" fillId="0" borderId="0" xfId="1" applyFont="1"/>
    <xf numFmtId="0" fontId="13" fillId="0" borderId="0" xfId="1" applyFont="1" applyAlignment="1">
      <alignment horizontal="center"/>
    </xf>
    <xf numFmtId="43" fontId="14" fillId="0" borderId="0" xfId="2" applyFont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3" fontId="10" fillId="0" borderId="4" xfId="2" applyFont="1" applyFill="1" applyBorder="1" applyAlignment="1">
      <alignment horizontal="center" vertical="center" wrapText="1"/>
    </xf>
    <xf numFmtId="43" fontId="0" fillId="0" borderId="0" xfId="2" applyFont="1"/>
    <xf numFmtId="0" fontId="1" fillId="0" borderId="0" xfId="1"/>
    <xf numFmtId="0" fontId="10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43" fontId="15" fillId="0" borderId="8" xfId="2" applyFont="1" applyFill="1" applyBorder="1" applyAlignment="1">
      <alignment horizontal="center" vertical="center" wrapText="1"/>
    </xf>
    <xf numFmtId="43" fontId="0" fillId="0" borderId="0" xfId="2" applyFont="1" applyFill="1"/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3" fontId="10" fillId="0" borderId="12" xfId="2" applyFont="1" applyFill="1" applyBorder="1" applyAlignment="1">
      <alignment horizontal="center" vertical="center" wrapText="1"/>
    </xf>
  </cellXfs>
  <cellStyles count="3">
    <cellStyle name="Millares 2" xfId="2" xr:uid="{B551CFC2-03CC-4C60-A03C-F6AB2BC58FD1}"/>
    <cellStyle name="Normal" xfId="0" builtinId="0"/>
    <cellStyle name="Normal 2" xfId="1" xr:uid="{29304689-65A2-4295-898C-6EFAF196CD9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0</xdr:rowOff>
    </xdr:from>
    <xdr:to>
      <xdr:col>2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1D3FC662-4117-4901-BF7A-7105D330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89"/>
  <sheetViews>
    <sheetView showGridLines="0" tabSelected="1" workbookViewId="0">
      <selection activeCell="AB33" sqref="AB33:AK33"/>
    </sheetView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6" t="s">
        <v>1</v>
      </c>
      <c r="Z3" s="6"/>
      <c r="AA3" s="6"/>
      <c r="AB3" s="6"/>
      <c r="AC3" s="6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6"/>
      <c r="Z4" s="6"/>
      <c r="AA4" s="6"/>
      <c r="AB4" s="6"/>
      <c r="AC4" s="6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6" t="s">
        <v>3</v>
      </c>
      <c r="Z6" s="6"/>
      <c r="AA6" s="6"/>
      <c r="AB6" s="6"/>
      <c r="AC6" s="6"/>
      <c r="AE6" s="23">
        <v>45049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6" t="s">
        <v>4</v>
      </c>
      <c r="Z8" s="6"/>
      <c r="AA8" s="6"/>
      <c r="AB8" s="6"/>
      <c r="AC8" s="6"/>
      <c r="AD8" s="24">
        <v>0.43799768518518517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2</v>
      </c>
      <c r="V22" s="14"/>
      <c r="W22" s="14"/>
      <c r="X22" s="14"/>
      <c r="Y22" s="14"/>
      <c r="Z22" s="14"/>
      <c r="AB22" s="15">
        <v>4000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2</v>
      </c>
      <c r="V23" s="14"/>
      <c r="W23" s="14"/>
      <c r="X23" s="14"/>
      <c r="Y23" s="14"/>
      <c r="Z23" s="14"/>
      <c r="AB23" s="15">
        <v>3070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7</v>
      </c>
      <c r="V24" s="14"/>
      <c r="W24" s="14"/>
      <c r="X24" s="14"/>
      <c r="Y24" s="14"/>
      <c r="Z24" s="14"/>
      <c r="AB24" s="15">
        <v>2797.51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6</v>
      </c>
      <c r="V25" s="14"/>
      <c r="W25" s="14"/>
      <c r="X25" s="14"/>
      <c r="Y25" s="14"/>
      <c r="Z25" s="14"/>
      <c r="AB25" s="15">
        <v>1543.02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3</v>
      </c>
      <c r="V26" s="14"/>
      <c r="W26" s="14"/>
      <c r="X26" s="14"/>
      <c r="Y26" s="14"/>
      <c r="Z26" s="14"/>
      <c r="AB26" s="15">
        <v>1345.18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4</v>
      </c>
      <c r="V27" s="14"/>
      <c r="W27" s="14"/>
      <c r="X27" s="14"/>
      <c r="Y27" s="14"/>
      <c r="Z27" s="14"/>
      <c r="AB27" s="15">
        <v>1264.5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4</v>
      </c>
      <c r="V28" s="14"/>
      <c r="W28" s="14"/>
      <c r="X28" s="14"/>
      <c r="Y28" s="14"/>
      <c r="Z28" s="14"/>
      <c r="AB28" s="15">
        <v>1137.9000000000001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2</v>
      </c>
      <c r="V29" s="14"/>
      <c r="W29" s="14"/>
      <c r="X29" s="14"/>
      <c r="Y29" s="14"/>
      <c r="Z29" s="14"/>
      <c r="AB29" s="15">
        <v>997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4</v>
      </c>
      <c r="V30" s="14"/>
      <c r="W30" s="14"/>
      <c r="X30" s="14"/>
      <c r="Y30" s="14"/>
      <c r="Z30" s="14"/>
      <c r="AB30" s="15">
        <v>990.25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2</v>
      </c>
      <c r="V31" s="14"/>
      <c r="W31" s="14"/>
      <c r="X31" s="14"/>
      <c r="Y31" s="14"/>
      <c r="Z31" s="14"/>
      <c r="AB31" s="15">
        <v>939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936.6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1</v>
      </c>
      <c r="V33" s="14"/>
      <c r="W33" s="14"/>
      <c r="X33" s="14"/>
      <c r="Y33" s="14"/>
      <c r="Z33" s="14"/>
      <c r="AB33" s="15">
        <v>930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2</v>
      </c>
      <c r="V34" s="14"/>
      <c r="W34" s="14"/>
      <c r="X34" s="14"/>
      <c r="Y34" s="14"/>
      <c r="Z34" s="14"/>
      <c r="AB34" s="15">
        <v>922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2</v>
      </c>
      <c r="V35" s="14"/>
      <c r="W35" s="14"/>
      <c r="X35" s="14"/>
      <c r="Y35" s="14"/>
      <c r="Z35" s="14"/>
      <c r="AB35" s="15">
        <v>910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1</v>
      </c>
      <c r="V36" s="14"/>
      <c r="W36" s="14"/>
      <c r="X36" s="14"/>
      <c r="Y36" s="14"/>
      <c r="Z36" s="14"/>
      <c r="AB36" s="15">
        <v>907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829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750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</v>
      </c>
      <c r="V39" s="14"/>
      <c r="W39" s="14"/>
      <c r="X39" s="14"/>
      <c r="Y39" s="14"/>
      <c r="Z39" s="14"/>
      <c r="AB39" s="15">
        <v>743.2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7</v>
      </c>
      <c r="V40" s="14"/>
      <c r="W40" s="14"/>
      <c r="X40" s="14"/>
      <c r="Y40" s="14"/>
      <c r="Z40" s="14"/>
      <c r="AB40" s="15">
        <v>738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714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3</v>
      </c>
      <c r="V42" s="14"/>
      <c r="W42" s="14"/>
      <c r="X42" s="14"/>
      <c r="Y42" s="14"/>
      <c r="Z42" s="14"/>
      <c r="AB42" s="15">
        <v>711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3</v>
      </c>
      <c r="V43" s="14"/>
      <c r="W43" s="14"/>
      <c r="X43" s="14"/>
      <c r="Y43" s="14"/>
      <c r="Z43" s="14"/>
      <c r="AB43" s="15">
        <v>679.95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2</v>
      </c>
      <c r="V44" s="14"/>
      <c r="W44" s="14"/>
      <c r="X44" s="14"/>
      <c r="Y44" s="14"/>
      <c r="Z44" s="14"/>
      <c r="AB44" s="15">
        <v>546.5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492.5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4</v>
      </c>
      <c r="V46" s="14"/>
      <c r="W46" s="14"/>
      <c r="X46" s="14"/>
      <c r="Y46" s="14"/>
      <c r="Z46" s="14"/>
      <c r="AB46" s="15">
        <v>467.5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2</v>
      </c>
      <c r="V47" s="14"/>
      <c r="W47" s="14"/>
      <c r="X47" s="14"/>
      <c r="Y47" s="14"/>
      <c r="Z47" s="14"/>
      <c r="AB47" s="15">
        <v>467.01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4</v>
      </c>
      <c r="V48" s="14"/>
      <c r="W48" s="14"/>
      <c r="X48" s="14"/>
      <c r="Y48" s="14"/>
      <c r="Z48" s="14"/>
      <c r="AB48" s="15">
        <v>422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410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1</v>
      </c>
      <c r="V50" s="14"/>
      <c r="W50" s="14"/>
      <c r="X50" s="14"/>
      <c r="Y50" s="14"/>
      <c r="Z50" s="14"/>
      <c r="AB50" s="15">
        <v>389.01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3</v>
      </c>
      <c r="V51" s="14"/>
      <c r="W51" s="14"/>
      <c r="X51" s="14"/>
      <c r="Y51" s="14"/>
      <c r="Z51" s="14"/>
      <c r="AB51" s="15">
        <v>370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3" t="s">
        <v>78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367.01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3" t="s">
        <v>80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3</v>
      </c>
      <c r="V53" s="14"/>
      <c r="W53" s="14"/>
      <c r="X53" s="14"/>
      <c r="Y53" s="14"/>
      <c r="Z53" s="14"/>
      <c r="AB53" s="15">
        <v>343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3" t="s">
        <v>82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3</v>
      </c>
      <c r="V54" s="14"/>
      <c r="W54" s="14"/>
      <c r="X54" s="14"/>
      <c r="Y54" s="14"/>
      <c r="Z54" s="14"/>
      <c r="AB54" s="15">
        <v>336.5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3" t="s">
        <v>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3</v>
      </c>
      <c r="V55" s="14"/>
      <c r="W55" s="14"/>
      <c r="X55" s="14"/>
      <c r="Y55" s="14"/>
      <c r="Z55" s="14"/>
      <c r="AB55" s="15">
        <v>334.25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3" t="s">
        <v>86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3</v>
      </c>
      <c r="V56" s="14"/>
      <c r="W56" s="14"/>
      <c r="X56" s="14"/>
      <c r="Y56" s="14"/>
      <c r="Z56" s="14"/>
      <c r="AB56" s="15">
        <v>307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3" t="s">
        <v>88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3</v>
      </c>
      <c r="V57" s="14"/>
      <c r="W57" s="14"/>
      <c r="X57" s="14"/>
      <c r="Y57" s="14"/>
      <c r="Z57" s="14"/>
      <c r="AB57" s="15">
        <v>302.25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3" t="s">
        <v>90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4</v>
      </c>
      <c r="V58" s="14"/>
      <c r="W58" s="14"/>
      <c r="X58" s="14"/>
      <c r="Y58" s="14"/>
      <c r="Z58" s="14"/>
      <c r="AB58" s="15">
        <v>302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3" t="s">
        <v>92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2</v>
      </c>
      <c r="V59" s="14"/>
      <c r="W59" s="14"/>
      <c r="X59" s="14"/>
      <c r="Y59" s="14"/>
      <c r="Z59" s="14"/>
      <c r="AB59" s="15">
        <v>300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3" t="s">
        <v>94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2</v>
      </c>
      <c r="V60" s="14"/>
      <c r="W60" s="14"/>
      <c r="X60" s="14"/>
      <c r="Y60" s="14"/>
      <c r="Z60" s="14"/>
      <c r="AB60" s="15">
        <v>278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3" t="s">
        <v>96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2</v>
      </c>
      <c r="V61" s="14"/>
      <c r="W61" s="14"/>
      <c r="X61" s="14"/>
      <c r="Y61" s="14"/>
      <c r="Z61" s="14"/>
      <c r="AB61" s="15">
        <v>235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3" t="s">
        <v>98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2</v>
      </c>
      <c r="V62" s="14"/>
      <c r="W62" s="14"/>
      <c r="X62" s="14"/>
      <c r="Y62" s="14"/>
      <c r="Z62" s="14"/>
      <c r="AB62" s="15">
        <v>219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3" t="s">
        <v>100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2</v>
      </c>
      <c r="V63" s="14"/>
      <c r="W63" s="14"/>
      <c r="X63" s="14"/>
      <c r="Y63" s="14"/>
      <c r="Z63" s="14"/>
      <c r="AB63" s="15">
        <v>205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3" t="s">
        <v>102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2</v>
      </c>
      <c r="V64" s="14"/>
      <c r="W64" s="14"/>
      <c r="X64" s="14"/>
      <c r="Y64" s="14"/>
      <c r="Z64" s="14"/>
      <c r="AB64" s="15">
        <v>197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103</v>
      </c>
      <c r="C65" s="12"/>
      <c r="D65" s="12"/>
      <c r="E65" s="12"/>
      <c r="G65" s="13" t="s">
        <v>104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9</v>
      </c>
      <c r="V65" s="14"/>
      <c r="W65" s="14"/>
      <c r="X65" s="14"/>
      <c r="Y65" s="14"/>
      <c r="Z65" s="14"/>
      <c r="AB65" s="15">
        <v>195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105</v>
      </c>
      <c r="C66" s="12"/>
      <c r="D66" s="12"/>
      <c r="E66" s="12"/>
      <c r="G66" s="13" t="s">
        <v>106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2</v>
      </c>
      <c r="V66" s="14"/>
      <c r="W66" s="14"/>
      <c r="X66" s="14"/>
      <c r="Y66" s="14"/>
      <c r="Z66" s="14"/>
      <c r="AB66" s="15">
        <v>190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107</v>
      </c>
      <c r="C67" s="12"/>
      <c r="D67" s="12"/>
      <c r="E67" s="12"/>
      <c r="G67" s="13" t="s">
        <v>108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140.5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109</v>
      </c>
      <c r="C68" s="12"/>
      <c r="D68" s="12"/>
      <c r="E68" s="12"/>
      <c r="G68" s="13" t="s">
        <v>110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134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111</v>
      </c>
      <c r="C69" s="12"/>
      <c r="D69" s="12"/>
      <c r="E69" s="12"/>
      <c r="G69" s="13" t="s">
        <v>112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132.6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113</v>
      </c>
      <c r="C70" s="12"/>
      <c r="D70" s="12"/>
      <c r="E70" s="12"/>
      <c r="G70" s="13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114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115</v>
      </c>
      <c r="C71" s="12"/>
      <c r="D71" s="12"/>
      <c r="E71" s="12"/>
      <c r="G71" s="13" t="s">
        <v>116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111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117</v>
      </c>
      <c r="C72" s="12"/>
      <c r="D72" s="12"/>
      <c r="E72" s="12"/>
      <c r="G72" s="13" t="s">
        <v>118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108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119</v>
      </c>
      <c r="C73" s="12"/>
      <c r="D73" s="12"/>
      <c r="E73" s="12"/>
      <c r="G73" s="13" t="s">
        <v>120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95.5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121</v>
      </c>
      <c r="C74" s="12"/>
      <c r="D74" s="12"/>
      <c r="E74" s="12"/>
      <c r="G74" s="13" t="s">
        <v>122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1</v>
      </c>
      <c r="V74" s="14"/>
      <c r="W74" s="14"/>
      <c r="X74" s="14"/>
      <c r="Y74" s="14"/>
      <c r="Z74" s="14"/>
      <c r="AB74" s="15">
        <v>90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123</v>
      </c>
      <c r="C75" s="12"/>
      <c r="D75" s="12"/>
      <c r="E75" s="12"/>
      <c r="G75" s="13" t="s">
        <v>124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84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125</v>
      </c>
      <c r="C76" s="12"/>
      <c r="D76" s="12"/>
      <c r="E76" s="12"/>
      <c r="G76" s="13" t="s">
        <v>126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84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127</v>
      </c>
      <c r="C77" s="12"/>
      <c r="D77" s="12"/>
      <c r="E77" s="12"/>
      <c r="G77" s="13" t="s">
        <v>128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58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129</v>
      </c>
      <c r="C78" s="12"/>
      <c r="D78" s="12"/>
      <c r="E78" s="12"/>
      <c r="G78" s="13" t="s">
        <v>130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1</v>
      </c>
      <c r="V78" s="14"/>
      <c r="W78" s="14"/>
      <c r="X78" s="14"/>
      <c r="Y78" s="14"/>
      <c r="Z78" s="14"/>
      <c r="AB78" s="15">
        <v>53.95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x14ac:dyDescent="0.2">
      <c r="B79" s="6" t="s">
        <v>131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U79" s="7">
        <v>136</v>
      </c>
      <c r="V79" s="7"/>
      <c r="W79" s="7"/>
      <c r="X79" s="7"/>
      <c r="Y79" s="7"/>
      <c r="Z79" s="7"/>
      <c r="AB79" s="8">
        <v>36736.19</v>
      </c>
      <c r="AC79" s="8"/>
      <c r="AD79" s="8"/>
      <c r="AE79" s="8"/>
      <c r="AF79" s="8"/>
      <c r="AG79" s="8"/>
      <c r="AH79" s="8"/>
      <c r="AI79" s="8"/>
      <c r="AJ79" s="8"/>
      <c r="AK79" s="8"/>
    </row>
    <row r="80" spans="2:37" ht="14.2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3:38" ht="11.25" customHeight="1" x14ac:dyDescent="0.2"/>
    <row r="82" spans="3:38" ht="6" customHeight="1" x14ac:dyDescent="0.2"/>
    <row r="83" spans="3:38" x14ac:dyDescent="0.2">
      <c r="C83" s="9" t="s">
        <v>132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3:38" ht="6.75" customHeight="1" x14ac:dyDescent="0.2"/>
    <row r="85" spans="3:38" ht="365.25" customHeight="1" x14ac:dyDescent="0.2"/>
    <row r="86" spans="3:38" ht="6.75" customHeight="1" x14ac:dyDescent="0.2">
      <c r="C86" s="4" t="s">
        <v>133</v>
      </c>
      <c r="E86" s="10">
        <v>45049</v>
      </c>
      <c r="F86" s="10"/>
      <c r="G86" s="10"/>
      <c r="H86" s="10"/>
    </row>
    <row r="87" spans="3:38" ht="6.75" customHeight="1" x14ac:dyDescent="0.2">
      <c r="C87" s="4"/>
      <c r="E87" s="10"/>
      <c r="F87" s="10"/>
      <c r="G87" s="10"/>
      <c r="H87" s="10"/>
      <c r="M87" s="11" t="s">
        <v>134</v>
      </c>
      <c r="N87" s="11"/>
      <c r="O87" s="11"/>
      <c r="P87" s="11"/>
      <c r="Q87" s="11"/>
      <c r="R87" s="11"/>
      <c r="S87" s="11"/>
      <c r="T87" s="11"/>
      <c r="U87" s="11"/>
      <c r="X87" s="4" t="s">
        <v>1</v>
      </c>
      <c r="Y87" s="4"/>
      <c r="Z87" s="4"/>
      <c r="AA87" s="4"/>
      <c r="AB87" s="4"/>
      <c r="AC87" s="3">
        <v>2</v>
      </c>
      <c r="AD87" s="3"/>
      <c r="AF87" s="11" t="s">
        <v>2</v>
      </c>
      <c r="AG87" s="11"/>
      <c r="AI87" s="3">
        <v>2</v>
      </c>
      <c r="AJ87" s="3"/>
    </row>
    <row r="88" spans="3:38" ht="6.75" customHeight="1" x14ac:dyDescent="0.2">
      <c r="C88" s="4" t="s">
        <v>135</v>
      </c>
      <c r="E88" s="5">
        <v>0.43799768518518517</v>
      </c>
      <c r="F88" s="5"/>
      <c r="G88" s="5"/>
      <c r="H88" s="5"/>
      <c r="M88" s="11"/>
      <c r="N88" s="11"/>
      <c r="O88" s="11"/>
      <c r="P88" s="11"/>
      <c r="Q88" s="11"/>
      <c r="R88" s="11"/>
      <c r="S88" s="11"/>
      <c r="T88" s="11"/>
      <c r="U88" s="11"/>
      <c r="X88" s="4"/>
      <c r="Y88" s="4"/>
      <c r="Z88" s="4"/>
      <c r="AA88" s="4"/>
      <c r="AB88" s="4"/>
      <c r="AC88" s="3"/>
      <c r="AD88" s="3"/>
      <c r="AF88" s="11"/>
      <c r="AG88" s="11"/>
      <c r="AI88" s="3"/>
      <c r="AJ88" s="3"/>
    </row>
    <row r="89" spans="3:38" ht="7.5" customHeight="1" x14ac:dyDescent="0.2">
      <c r="C89" s="4"/>
      <c r="E89" s="5"/>
      <c r="F89" s="5"/>
      <c r="G89" s="5"/>
      <c r="H89" s="5"/>
    </row>
  </sheetData>
  <mergeCells count="261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0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3:E73"/>
    <mergeCell ref="G73:Q73"/>
    <mergeCell ref="U73:Z73"/>
    <mergeCell ref="AB73:AK73"/>
    <mergeCell ref="B74:E74"/>
    <mergeCell ref="G74:Q74"/>
    <mergeCell ref="U74:Z74"/>
    <mergeCell ref="AB74:AK74"/>
    <mergeCell ref="B71:E71"/>
    <mergeCell ref="G71:Q71"/>
    <mergeCell ref="U71:Z71"/>
    <mergeCell ref="AB71:AK71"/>
    <mergeCell ref="B72:E72"/>
    <mergeCell ref="G72:Q72"/>
    <mergeCell ref="U72:Z72"/>
    <mergeCell ref="AB72:AK72"/>
    <mergeCell ref="B77:E77"/>
    <mergeCell ref="G77:Q77"/>
    <mergeCell ref="U77:Z77"/>
    <mergeCell ref="AB77:AK77"/>
    <mergeCell ref="B78:E78"/>
    <mergeCell ref="G78:Q78"/>
    <mergeCell ref="U78:Z78"/>
    <mergeCell ref="AB78:AK78"/>
    <mergeCell ref="B75:E75"/>
    <mergeCell ref="G75:Q75"/>
    <mergeCell ref="U75:Z75"/>
    <mergeCell ref="AB75:AK75"/>
    <mergeCell ref="B76:E76"/>
    <mergeCell ref="G76:Q76"/>
    <mergeCell ref="U76:Z76"/>
    <mergeCell ref="AB76:AK76"/>
    <mergeCell ref="AI87:AJ88"/>
    <mergeCell ref="C88:C89"/>
    <mergeCell ref="E88:H89"/>
    <mergeCell ref="B79:S80"/>
    <mergeCell ref="U79:Z79"/>
    <mergeCell ref="AB79:AK79"/>
    <mergeCell ref="C83:AL83"/>
    <mergeCell ref="C86:C87"/>
    <mergeCell ref="E86:H87"/>
    <mergeCell ref="M87:U88"/>
    <mergeCell ref="X87:AB88"/>
    <mergeCell ref="AC87:AD88"/>
    <mergeCell ref="AF87:AG8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3937-58A7-482A-9126-E7C7437595DE}">
  <dimension ref="B1:I42"/>
  <sheetViews>
    <sheetView zoomScaleNormal="100" workbookViewId="0">
      <selection activeCell="J6" sqref="J6"/>
    </sheetView>
  </sheetViews>
  <sheetFormatPr baseColWidth="10" defaultRowHeight="15" x14ac:dyDescent="0.25"/>
  <cols>
    <col min="1" max="1" width="3.5703125" style="37" customWidth="1"/>
    <col min="2" max="2" width="3.42578125" style="37" bestFit="1" customWidth="1"/>
    <col min="3" max="3" width="15.5703125" style="37" customWidth="1"/>
    <col min="4" max="4" width="11.28515625" style="37" bestFit="1" customWidth="1"/>
    <col min="5" max="5" width="9.85546875" style="37" customWidth="1"/>
    <col min="6" max="6" width="21.140625" style="37" customWidth="1"/>
    <col min="7" max="7" width="19.7109375" style="37" customWidth="1"/>
    <col min="8" max="8" width="11" style="44" bestFit="1" customWidth="1"/>
    <col min="9" max="9" width="11.42578125" style="36"/>
    <col min="10" max="16384" width="11.42578125" style="37"/>
  </cols>
  <sheetData>
    <row r="1" spans="2:9" s="27" customFormat="1" ht="17.25" x14ac:dyDescent="0.3">
      <c r="B1" s="25" t="s">
        <v>136</v>
      </c>
      <c r="C1" s="25"/>
      <c r="D1" s="25"/>
      <c r="E1" s="25"/>
      <c r="F1" s="25"/>
      <c r="G1" s="25"/>
      <c r="H1" s="25"/>
      <c r="I1" s="26"/>
    </row>
    <row r="2" spans="2:9" s="27" customFormat="1" ht="17.25" x14ac:dyDescent="0.3">
      <c r="B2" s="25" t="s">
        <v>137</v>
      </c>
      <c r="C2" s="25"/>
      <c r="D2" s="25"/>
      <c r="E2" s="25"/>
      <c r="F2" s="25"/>
      <c r="G2" s="25"/>
      <c r="H2" s="25"/>
      <c r="I2" s="26"/>
    </row>
    <row r="3" spans="2:9" s="27" customFormat="1" ht="17.25" x14ac:dyDescent="0.3">
      <c r="B3" s="25" t="s">
        <v>138</v>
      </c>
      <c r="C3" s="25"/>
      <c r="D3" s="25"/>
      <c r="E3" s="25"/>
      <c r="F3" s="25"/>
      <c r="G3" s="25"/>
      <c r="H3" s="25"/>
      <c r="I3" s="26"/>
    </row>
    <row r="4" spans="2:9" s="27" customFormat="1" ht="17.25" x14ac:dyDescent="0.3">
      <c r="B4" s="25"/>
      <c r="C4" s="25"/>
      <c r="D4" s="25"/>
      <c r="E4" s="25"/>
      <c r="I4" s="26"/>
    </row>
    <row r="5" spans="2:9" s="30" customFormat="1" ht="13.5" x14ac:dyDescent="0.25">
      <c r="B5" s="28" t="s">
        <v>139</v>
      </c>
      <c r="C5" s="28"/>
      <c r="D5" s="28"/>
      <c r="E5" s="28"/>
      <c r="F5" s="28"/>
      <c r="G5" s="28"/>
      <c r="H5" s="28"/>
      <c r="I5" s="29"/>
    </row>
    <row r="6" spans="2:9" s="30" customFormat="1" ht="13.5" x14ac:dyDescent="0.25">
      <c r="B6" s="28" t="s">
        <v>140</v>
      </c>
      <c r="C6" s="28"/>
      <c r="D6" s="28"/>
      <c r="E6" s="28"/>
      <c r="F6" s="28"/>
      <c r="G6" s="28"/>
      <c r="H6" s="28"/>
      <c r="I6" s="29"/>
    </row>
    <row r="7" spans="2:9" s="30" customFormat="1" ht="13.5" x14ac:dyDescent="0.25">
      <c r="B7" s="31" t="s">
        <v>141</v>
      </c>
      <c r="C7" s="31"/>
      <c r="D7" s="31"/>
      <c r="E7" s="31"/>
      <c r="F7" s="31"/>
      <c r="G7" s="31"/>
      <c r="H7" s="31"/>
      <c r="I7" s="29"/>
    </row>
    <row r="8" spans="2:9" s="30" customFormat="1" ht="14.25" thickBot="1" x14ac:dyDescent="0.3">
      <c r="B8" s="32" t="s">
        <v>142</v>
      </c>
      <c r="C8" s="32"/>
      <c r="D8" s="32"/>
      <c r="E8" s="32"/>
      <c r="F8" s="32"/>
      <c r="G8" s="32"/>
      <c r="H8" s="32"/>
      <c r="I8" s="29"/>
    </row>
    <row r="9" spans="2:9" ht="31.5" thickTop="1" thickBot="1" x14ac:dyDescent="0.3">
      <c r="B9" s="33" t="s">
        <v>143</v>
      </c>
      <c r="C9" s="34" t="s">
        <v>144</v>
      </c>
      <c r="D9" s="34" t="s">
        <v>145</v>
      </c>
      <c r="E9" s="34" t="s">
        <v>12</v>
      </c>
      <c r="F9" s="34" t="s">
        <v>146</v>
      </c>
      <c r="G9" s="34" t="s">
        <v>147</v>
      </c>
      <c r="H9" s="35" t="s">
        <v>148</v>
      </c>
    </row>
    <row r="10" spans="2:9" ht="38.25" x14ac:dyDescent="0.25">
      <c r="B10" s="38">
        <v>1</v>
      </c>
      <c r="C10" s="39" t="s">
        <v>149</v>
      </c>
      <c r="D10" s="40">
        <v>44993</v>
      </c>
      <c r="E10" s="41">
        <v>326445</v>
      </c>
      <c r="F10" s="39" t="s">
        <v>150</v>
      </c>
      <c r="G10" s="42" t="s">
        <v>151</v>
      </c>
      <c r="H10" s="43">
        <v>152.38999999999999</v>
      </c>
    </row>
    <row r="11" spans="2:9" ht="38.25" x14ac:dyDescent="0.25">
      <c r="B11" s="38">
        <f t="shared" ref="B11:B40" si="0">+B10+1</f>
        <v>2</v>
      </c>
      <c r="C11" s="39" t="s">
        <v>152</v>
      </c>
      <c r="D11" s="40">
        <v>44993</v>
      </c>
      <c r="E11" s="41">
        <v>326445</v>
      </c>
      <c r="F11" s="39" t="s">
        <v>150</v>
      </c>
      <c r="G11" s="42" t="s">
        <v>151</v>
      </c>
      <c r="H11" s="43">
        <v>606.98</v>
      </c>
    </row>
    <row r="12" spans="2:9" ht="38.25" x14ac:dyDescent="0.25">
      <c r="B12" s="38">
        <f t="shared" si="0"/>
        <v>3</v>
      </c>
      <c r="C12" s="39" t="s">
        <v>153</v>
      </c>
      <c r="D12" s="40">
        <v>44993</v>
      </c>
      <c r="E12" s="41">
        <v>326445</v>
      </c>
      <c r="F12" s="39" t="s">
        <v>150</v>
      </c>
      <c r="G12" s="42" t="s">
        <v>151</v>
      </c>
      <c r="H12" s="43">
        <v>1308.98</v>
      </c>
    </row>
    <row r="13" spans="2:9" ht="38.25" x14ac:dyDescent="0.25">
      <c r="B13" s="38">
        <f t="shared" si="0"/>
        <v>4</v>
      </c>
      <c r="C13" s="39" t="s">
        <v>154</v>
      </c>
      <c r="D13" s="40">
        <v>44993</v>
      </c>
      <c r="E13" s="41">
        <v>326445</v>
      </c>
      <c r="F13" s="39" t="s">
        <v>150</v>
      </c>
      <c r="G13" s="42" t="s">
        <v>151</v>
      </c>
      <c r="H13" s="43">
        <v>955.21</v>
      </c>
    </row>
    <row r="14" spans="2:9" ht="38.25" x14ac:dyDescent="0.25">
      <c r="B14" s="38">
        <f t="shared" si="0"/>
        <v>5</v>
      </c>
      <c r="C14" s="39" t="s">
        <v>155</v>
      </c>
      <c r="D14" s="40">
        <v>44993</v>
      </c>
      <c r="E14" s="41">
        <v>326445</v>
      </c>
      <c r="F14" s="39" t="s">
        <v>150</v>
      </c>
      <c r="G14" s="42" t="s">
        <v>151</v>
      </c>
      <c r="H14" s="43">
        <v>181.84</v>
      </c>
    </row>
    <row r="15" spans="2:9" s="36" customFormat="1" ht="38.25" x14ac:dyDescent="0.2">
      <c r="B15" s="38">
        <f t="shared" si="0"/>
        <v>6</v>
      </c>
      <c r="C15" s="39" t="s">
        <v>156</v>
      </c>
      <c r="D15" s="40">
        <v>44993</v>
      </c>
      <c r="E15" s="41">
        <v>326445</v>
      </c>
      <c r="F15" s="39" t="s">
        <v>150</v>
      </c>
      <c r="G15" s="42" t="s">
        <v>151</v>
      </c>
      <c r="H15" s="43">
        <v>592.23</v>
      </c>
    </row>
    <row r="16" spans="2:9" s="36" customFormat="1" ht="38.25" x14ac:dyDescent="0.2">
      <c r="B16" s="38">
        <f t="shared" si="0"/>
        <v>7</v>
      </c>
      <c r="C16" s="39" t="s">
        <v>157</v>
      </c>
      <c r="D16" s="40">
        <v>44993</v>
      </c>
      <c r="E16" s="41">
        <v>326445</v>
      </c>
      <c r="F16" s="39" t="s">
        <v>150</v>
      </c>
      <c r="G16" s="42" t="s">
        <v>151</v>
      </c>
      <c r="H16" s="43">
        <v>155.85</v>
      </c>
    </row>
    <row r="17" spans="2:8" s="36" customFormat="1" ht="38.25" x14ac:dyDescent="0.2">
      <c r="B17" s="38">
        <f t="shared" si="0"/>
        <v>8</v>
      </c>
      <c r="C17" s="39" t="s">
        <v>158</v>
      </c>
      <c r="D17" s="40">
        <v>44993</v>
      </c>
      <c r="E17" s="41">
        <v>326445</v>
      </c>
      <c r="F17" s="39" t="s">
        <v>150</v>
      </c>
      <c r="G17" s="42" t="s">
        <v>151</v>
      </c>
      <c r="H17" s="43">
        <v>1058.4000000000001</v>
      </c>
    </row>
    <row r="18" spans="2:8" s="36" customFormat="1" ht="38.25" x14ac:dyDescent="0.2">
      <c r="B18" s="38">
        <f t="shared" si="0"/>
        <v>9</v>
      </c>
      <c r="C18" s="39" t="s">
        <v>159</v>
      </c>
      <c r="D18" s="40">
        <v>44993</v>
      </c>
      <c r="E18" s="41">
        <v>326445</v>
      </c>
      <c r="F18" s="39" t="s">
        <v>150</v>
      </c>
      <c r="G18" s="42" t="s">
        <v>151</v>
      </c>
      <c r="H18" s="43">
        <v>973.64</v>
      </c>
    </row>
    <row r="19" spans="2:8" s="36" customFormat="1" ht="25.5" x14ac:dyDescent="0.2">
      <c r="B19" s="38">
        <f t="shared" si="0"/>
        <v>10</v>
      </c>
      <c r="C19" s="39" t="s">
        <v>160</v>
      </c>
      <c r="D19" s="40">
        <v>44986</v>
      </c>
      <c r="E19" s="41">
        <v>77213408</v>
      </c>
      <c r="F19" s="39" t="s">
        <v>161</v>
      </c>
      <c r="G19" s="42" t="s">
        <v>162</v>
      </c>
      <c r="H19" s="43">
        <v>1248</v>
      </c>
    </row>
    <row r="20" spans="2:8" s="36" customFormat="1" ht="25.5" x14ac:dyDescent="0.2">
      <c r="B20" s="38">
        <f t="shared" si="0"/>
        <v>11</v>
      </c>
      <c r="C20" s="39" t="s">
        <v>163</v>
      </c>
      <c r="D20" s="40">
        <v>44990</v>
      </c>
      <c r="E20" s="41">
        <v>9929290</v>
      </c>
      <c r="F20" s="39" t="s">
        <v>164</v>
      </c>
      <c r="G20" s="42" t="s">
        <v>165</v>
      </c>
      <c r="H20" s="43">
        <v>2103.3000000000002</v>
      </c>
    </row>
    <row r="21" spans="2:8" s="36" customFormat="1" ht="51" x14ac:dyDescent="0.2">
      <c r="B21" s="38">
        <f t="shared" si="0"/>
        <v>12</v>
      </c>
      <c r="C21" s="39" t="s">
        <v>166</v>
      </c>
      <c r="D21" s="40">
        <v>45005</v>
      </c>
      <c r="E21" s="41">
        <v>24001120</v>
      </c>
      <c r="F21" s="39" t="s">
        <v>167</v>
      </c>
      <c r="G21" s="42" t="s">
        <v>168</v>
      </c>
      <c r="H21" s="43">
        <v>4725</v>
      </c>
    </row>
    <row r="22" spans="2:8" s="36" customFormat="1" ht="51" x14ac:dyDescent="0.2">
      <c r="B22" s="38">
        <f t="shared" si="0"/>
        <v>13</v>
      </c>
      <c r="C22" s="39" t="s">
        <v>169</v>
      </c>
      <c r="D22" s="40">
        <v>44993</v>
      </c>
      <c r="E22" s="41">
        <v>34964479</v>
      </c>
      <c r="F22" s="39" t="s">
        <v>170</v>
      </c>
      <c r="G22" s="42" t="s">
        <v>171</v>
      </c>
      <c r="H22" s="43">
        <v>78607.3</v>
      </c>
    </row>
    <row r="23" spans="2:8" s="36" customFormat="1" ht="38.25" x14ac:dyDescent="0.2">
      <c r="B23" s="38">
        <f t="shared" si="0"/>
        <v>14</v>
      </c>
      <c r="C23" s="39" t="s">
        <v>172</v>
      </c>
      <c r="D23" s="40">
        <v>44994</v>
      </c>
      <c r="E23" s="41">
        <v>64276554</v>
      </c>
      <c r="F23" s="39" t="s">
        <v>173</v>
      </c>
      <c r="G23" s="42" t="s">
        <v>174</v>
      </c>
      <c r="H23" s="43">
        <v>3446</v>
      </c>
    </row>
    <row r="24" spans="2:8" s="36" customFormat="1" ht="25.5" x14ac:dyDescent="0.2">
      <c r="B24" s="38">
        <f t="shared" si="0"/>
        <v>15</v>
      </c>
      <c r="C24" s="39" t="s">
        <v>175</v>
      </c>
      <c r="D24" s="40">
        <v>45007</v>
      </c>
      <c r="E24" s="41">
        <v>9929290</v>
      </c>
      <c r="F24" s="39" t="s">
        <v>164</v>
      </c>
      <c r="G24" s="42" t="s">
        <v>165</v>
      </c>
      <c r="H24" s="43">
        <v>514</v>
      </c>
    </row>
    <row r="25" spans="2:8" s="36" customFormat="1" ht="25.5" x14ac:dyDescent="0.2">
      <c r="B25" s="38">
        <f t="shared" si="0"/>
        <v>16</v>
      </c>
      <c r="C25" s="39" t="s">
        <v>176</v>
      </c>
      <c r="D25" s="40">
        <v>45007</v>
      </c>
      <c r="E25" s="41">
        <v>9929290</v>
      </c>
      <c r="F25" s="39" t="s">
        <v>164</v>
      </c>
      <c r="G25" s="42" t="s">
        <v>165</v>
      </c>
      <c r="H25" s="43">
        <v>1500</v>
      </c>
    </row>
    <row r="26" spans="2:8" s="36" customFormat="1" ht="25.5" x14ac:dyDescent="0.2">
      <c r="B26" s="38">
        <f t="shared" si="0"/>
        <v>17</v>
      </c>
      <c r="C26" s="39" t="s">
        <v>177</v>
      </c>
      <c r="D26" s="40">
        <v>44990</v>
      </c>
      <c r="E26" s="41">
        <v>9929290</v>
      </c>
      <c r="F26" s="39" t="s">
        <v>164</v>
      </c>
      <c r="G26" s="42" t="s">
        <v>165</v>
      </c>
      <c r="H26" s="43">
        <v>399</v>
      </c>
    </row>
    <row r="27" spans="2:8" s="36" customFormat="1" ht="25.5" x14ac:dyDescent="0.2">
      <c r="B27" s="38">
        <f t="shared" si="0"/>
        <v>18</v>
      </c>
      <c r="C27" s="39" t="s">
        <v>178</v>
      </c>
      <c r="D27" s="40">
        <v>44986</v>
      </c>
      <c r="E27" s="41">
        <v>5750814</v>
      </c>
      <c r="F27" s="39" t="s">
        <v>179</v>
      </c>
      <c r="G27" s="42" t="s">
        <v>180</v>
      </c>
      <c r="H27" s="43">
        <v>1580.3</v>
      </c>
    </row>
    <row r="28" spans="2:8" s="36" customFormat="1" ht="25.5" x14ac:dyDescent="0.2">
      <c r="B28" s="38">
        <f t="shared" si="0"/>
        <v>19</v>
      </c>
      <c r="C28" s="39" t="s">
        <v>181</v>
      </c>
      <c r="D28" s="40">
        <v>45028</v>
      </c>
      <c r="E28" s="41">
        <v>24975168</v>
      </c>
      <c r="F28" s="39" t="s">
        <v>182</v>
      </c>
      <c r="G28" s="42" t="s">
        <v>183</v>
      </c>
      <c r="H28" s="43">
        <v>15090</v>
      </c>
    </row>
    <row r="29" spans="2:8" s="36" customFormat="1" ht="38.25" x14ac:dyDescent="0.2">
      <c r="B29" s="38">
        <f t="shared" si="0"/>
        <v>20</v>
      </c>
      <c r="C29" s="39" t="s">
        <v>184</v>
      </c>
      <c r="D29" s="40">
        <v>45030</v>
      </c>
      <c r="E29" s="41">
        <v>325619</v>
      </c>
      <c r="F29" s="39" t="s">
        <v>185</v>
      </c>
      <c r="G29" s="42" t="s">
        <v>186</v>
      </c>
      <c r="H29" s="43">
        <v>4325.7</v>
      </c>
    </row>
    <row r="30" spans="2:8" s="36" customFormat="1" ht="38.25" x14ac:dyDescent="0.2">
      <c r="B30" s="38">
        <f t="shared" si="0"/>
        <v>21</v>
      </c>
      <c r="C30" s="39" t="s">
        <v>187</v>
      </c>
      <c r="D30" s="40">
        <v>45035</v>
      </c>
      <c r="E30" s="41">
        <v>25631918</v>
      </c>
      <c r="F30" s="39" t="s">
        <v>188</v>
      </c>
      <c r="G30" s="42" t="s">
        <v>189</v>
      </c>
      <c r="H30" s="43">
        <v>9240.9500000000007</v>
      </c>
    </row>
    <row r="31" spans="2:8" s="36" customFormat="1" ht="25.5" x14ac:dyDescent="0.2">
      <c r="B31" s="38">
        <f t="shared" si="0"/>
        <v>22</v>
      </c>
      <c r="C31" s="39" t="s">
        <v>190</v>
      </c>
      <c r="D31" s="40">
        <v>45027</v>
      </c>
      <c r="E31" s="41">
        <v>6930328</v>
      </c>
      <c r="F31" s="39" t="s">
        <v>191</v>
      </c>
      <c r="G31" s="42" t="s">
        <v>192</v>
      </c>
      <c r="H31" s="43">
        <v>2990</v>
      </c>
    </row>
    <row r="32" spans="2:8" s="36" customFormat="1" ht="51" x14ac:dyDescent="0.2">
      <c r="B32" s="38">
        <f t="shared" si="0"/>
        <v>23</v>
      </c>
      <c r="C32" s="39" t="s">
        <v>193</v>
      </c>
      <c r="D32" s="40">
        <v>45029</v>
      </c>
      <c r="E32" s="41">
        <v>12772801</v>
      </c>
      <c r="F32" s="39" t="s">
        <v>194</v>
      </c>
      <c r="G32" s="42" t="s">
        <v>195</v>
      </c>
      <c r="H32" s="43">
        <v>7405.1</v>
      </c>
    </row>
    <row r="33" spans="2:9" s="36" customFormat="1" ht="38.25" x14ac:dyDescent="0.2">
      <c r="B33" s="38">
        <f t="shared" si="0"/>
        <v>24</v>
      </c>
      <c r="C33" s="39" t="s">
        <v>196</v>
      </c>
      <c r="D33" s="40">
        <v>45033</v>
      </c>
      <c r="E33" s="41">
        <v>73889342</v>
      </c>
      <c r="F33" s="39" t="s">
        <v>197</v>
      </c>
      <c r="G33" s="42" t="s">
        <v>198</v>
      </c>
      <c r="H33" s="43">
        <v>15707.5</v>
      </c>
    </row>
    <row r="34" spans="2:9" s="36" customFormat="1" ht="25.5" x14ac:dyDescent="0.2">
      <c r="B34" s="38">
        <f t="shared" si="0"/>
        <v>25</v>
      </c>
      <c r="C34" s="39" t="s">
        <v>199</v>
      </c>
      <c r="D34" s="40">
        <v>45042</v>
      </c>
      <c r="E34" s="41">
        <v>7127170</v>
      </c>
      <c r="F34" s="39" t="s">
        <v>200</v>
      </c>
      <c r="G34" s="42" t="s">
        <v>201</v>
      </c>
      <c r="H34" s="43">
        <v>915</v>
      </c>
    </row>
    <row r="35" spans="2:9" s="36" customFormat="1" ht="25.5" x14ac:dyDescent="0.2">
      <c r="B35" s="38">
        <f t="shared" si="0"/>
        <v>26</v>
      </c>
      <c r="C35" s="39" t="s">
        <v>202</v>
      </c>
      <c r="D35" s="40">
        <v>45042</v>
      </c>
      <c r="E35" s="41">
        <v>100837697</v>
      </c>
      <c r="F35" s="39" t="s">
        <v>203</v>
      </c>
      <c r="G35" s="42" t="s">
        <v>201</v>
      </c>
      <c r="H35" s="43">
        <v>15642</v>
      </c>
    </row>
    <row r="36" spans="2:9" s="36" customFormat="1" ht="38.25" x14ac:dyDescent="0.2">
      <c r="B36" s="38">
        <f t="shared" si="0"/>
        <v>27</v>
      </c>
      <c r="C36" s="39" t="s">
        <v>204</v>
      </c>
      <c r="D36" s="40">
        <v>45030</v>
      </c>
      <c r="E36" s="41">
        <v>31502555</v>
      </c>
      <c r="F36" s="39" t="s">
        <v>205</v>
      </c>
      <c r="G36" s="42" t="s">
        <v>206</v>
      </c>
      <c r="H36" s="43">
        <v>4525</v>
      </c>
    </row>
    <row r="37" spans="2:9" s="36" customFormat="1" ht="38.25" x14ac:dyDescent="0.2">
      <c r="B37" s="38">
        <f t="shared" si="0"/>
        <v>28</v>
      </c>
      <c r="C37" s="39" t="s">
        <v>207</v>
      </c>
      <c r="D37" s="40">
        <v>45036</v>
      </c>
      <c r="E37" s="41">
        <v>31502555</v>
      </c>
      <c r="F37" s="39" t="s">
        <v>205</v>
      </c>
      <c r="G37" s="42" t="s">
        <v>206</v>
      </c>
      <c r="H37" s="43">
        <v>5870</v>
      </c>
    </row>
    <row r="38" spans="2:9" s="36" customFormat="1" ht="25.5" x14ac:dyDescent="0.2">
      <c r="B38" s="38">
        <f t="shared" si="0"/>
        <v>29</v>
      </c>
      <c r="C38" s="39" t="s">
        <v>208</v>
      </c>
      <c r="D38" s="40">
        <v>45044</v>
      </c>
      <c r="E38" s="41">
        <v>100837697</v>
      </c>
      <c r="F38" s="39" t="s">
        <v>203</v>
      </c>
      <c r="G38" s="42" t="s">
        <v>209</v>
      </c>
      <c r="H38" s="43">
        <v>2000</v>
      </c>
    </row>
    <row r="39" spans="2:9" s="36" customFormat="1" ht="38.25" x14ac:dyDescent="0.2">
      <c r="B39" s="38">
        <f t="shared" si="0"/>
        <v>30</v>
      </c>
      <c r="C39" s="39" t="s">
        <v>210</v>
      </c>
      <c r="D39" s="40">
        <v>45043</v>
      </c>
      <c r="E39" s="41">
        <v>31502555</v>
      </c>
      <c r="F39" s="39" t="s">
        <v>205</v>
      </c>
      <c r="G39" s="42" t="s">
        <v>206</v>
      </c>
      <c r="H39" s="43">
        <v>4895</v>
      </c>
    </row>
    <row r="40" spans="2:9" ht="39" thickBot="1" x14ac:dyDescent="0.3">
      <c r="B40" s="38">
        <f t="shared" si="0"/>
        <v>31</v>
      </c>
      <c r="C40" s="39" t="s">
        <v>211</v>
      </c>
      <c r="D40" s="40">
        <v>45043</v>
      </c>
      <c r="E40" s="41">
        <v>31502555</v>
      </c>
      <c r="F40" s="39" t="s">
        <v>205</v>
      </c>
      <c r="G40" s="42" t="s">
        <v>206</v>
      </c>
      <c r="H40" s="43">
        <v>3515</v>
      </c>
      <c r="I40" s="44"/>
    </row>
    <row r="41" spans="2:9" ht="15.75" thickBot="1" x14ac:dyDescent="0.3">
      <c r="B41" s="45"/>
      <c r="C41" s="46"/>
      <c r="D41" s="46"/>
      <c r="E41" s="46"/>
      <c r="F41" s="46"/>
      <c r="G41" s="47"/>
      <c r="H41" s="48">
        <f>SUM(H10:H40)</f>
        <v>192229.67</v>
      </c>
    </row>
    <row r="42" spans="2:9" ht="15.75" thickTop="1" x14ac:dyDescent="0.25"/>
  </sheetData>
  <mergeCells count="9">
    <mergeCell ref="B7:H7"/>
    <mergeCell ref="B8:H8"/>
    <mergeCell ref="B41:G41"/>
    <mergeCell ref="B1:H1"/>
    <mergeCell ref="B2:H2"/>
    <mergeCell ref="B3:H3"/>
    <mergeCell ref="B4:E4"/>
    <mergeCell ref="B5:H5"/>
    <mergeCell ref="B6:H6"/>
  </mergeCells>
  <conditionalFormatting sqref="C9:C41">
    <cfRule type="duplicateValues" dxfId="1" priority="2"/>
  </conditionalFormatting>
  <conditionalFormatting sqref="C42:C1048576 C1:C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Sheet1</vt:lpstr>
      <vt:lpstr>04</vt:lpstr>
      <vt:lpstr>'04'!Títulos_a_imprimir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Castillo Casasola</cp:lastModifiedBy>
  <dcterms:created xsi:type="dcterms:W3CDTF">2023-05-03T16:34:04Z</dcterms:created>
  <dcterms:modified xsi:type="dcterms:W3CDTF">2023-05-05T16:23:50Z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01734361CD07C3C85B968AA4B2781C480C5E84517533FB2EE1174F74E95997FC9503DC872D15E7FE07B95AE100ED7F409BF0A231E768792DA5439736F815CEDED65A22F1D97B0366458469F302B903690D1AF2D3076425FE340AB3D1357748FDA3AF4A243BBE95C215BAB131447A5B83A836822280E944A857DBB5AEEEC8C9E</vt:lpwstr>
  </property>
  <property fmtid="{D5CDD505-2E9C-101B-9397-08002B2CF9AE}" pid="3" name="Business Objects Context Information1">
    <vt:lpwstr>DC4E2E40EBF55F5E3F74F51BFEEA4DCB6191E5282FA52688922BFD2C570B5D23EC69877350005C9993CDAA202C185BC4944E9433A14A31CA44E93C3CB76290C22F08862345014DF2CAA86CCA7EE6CB5E3DF352800A2D4FBBDB5E6ABD6AB5EAB5FF4D75DA8836580E166615D6A694223CD758DA50B7DA4F6D18AC6D53BEB2A04</vt:lpwstr>
  </property>
  <property fmtid="{D5CDD505-2E9C-101B-9397-08002B2CF9AE}" pid="4" name="Business Objects Context Information2">
    <vt:lpwstr>AFAA46E55C399A1C93E58F62AC03FB4714A82C86D406F861ACE73BEB8F783ACA4224C3B1FEBD1FFFFF573C390765D7AAEFE05A50BDAF52B4592F5569418F710B8AD6BA9B5CB7E252B08D16DC25F304D6A564CF8255449542EF8902D307952A4C81452130E4D7810B7FBB80BA30BBFDE53A9654E02C207A3EABA2CFD5AC4E269</vt:lpwstr>
  </property>
  <property fmtid="{D5CDD505-2E9C-101B-9397-08002B2CF9AE}" pid="5" name="Business Objects Context Information3">
    <vt:lpwstr>8F1A865ED9DF950634FAA2C8DF5A785EE8F3765128DBC952115F0F10D83E06377F5DCF4643DBAF6396B8BD4FBBB246EF18ED655E40588071E8F3B75A5FD1E9FBE3E559D901CBBE05E650CC774BE35B0CD5D71768E776BB9465786D5FBE9431292705B4597F2140FC59276F5434F6539A6C53B4485000554FA2A92B4939C9D5D</vt:lpwstr>
  </property>
  <property fmtid="{D5CDD505-2E9C-101B-9397-08002B2CF9AE}" pid="6" name="Business Objects Context Information4">
    <vt:lpwstr>6B37AD5E1747162D48305385AFBE8AEC461DC77CB809F994AB5A9A5281C8021A8A75226921CD84D9AEC827485D145577010BF4E89C6833A6E828C28745132D1FF1870DA2EC011ABF11887B585B619AC668AEA809FEB2EF286D503D0D80B8D80E44D853E1519C0B936ACF4084E850AC16528DAB5B3E119FD185B66A44E958D0C</vt:lpwstr>
  </property>
  <property fmtid="{D5CDD505-2E9C-101B-9397-08002B2CF9AE}" pid="7" name="Business Objects Context Information5">
    <vt:lpwstr>7D0CC037A733C9DACF8E28FAF05F77CD741264DBCAFF05FFD9746D829E8DA5B21931837FCDF6E1354AF94D0E3A0F8446A899B06AADCEBF5C0CD1DEB4FA5A0595BFE49F1E39FE461BCEA68939E2DC1C29CBE17ABDEAAF9FD766966DC7669DD8FAC902646EE074F96BFB629D6CE04C2BC9F25FB2571CBABA049928C8E127BE74F</vt:lpwstr>
  </property>
  <property fmtid="{D5CDD505-2E9C-101B-9397-08002B2CF9AE}" pid="8" name="Business Objects Context Information6">
    <vt:lpwstr>EC155F4342437EC40B251234B23F4C80CBA11EA6C998532A2431AEAB8E9018CC82F2756871E10603D24517C700E49BE02128C4E3495477264E5B3DD2ABB9984EADBC81B437AC1195A8589DB60D386A6C6EFA3957748DFA91983C153274A8DDCA16FBEE28F50F768849F29DC9BD6257D9443F105AC452087E00AE7E53C7E5E54</vt:lpwstr>
  </property>
  <property fmtid="{D5CDD505-2E9C-101B-9397-08002B2CF9AE}" pid="9" name="Business Objects Context Information7">
    <vt:lpwstr>527B8894D</vt:lpwstr>
  </property>
</Properties>
</file>